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"/>
    </mc:Choice>
  </mc:AlternateContent>
  <xr:revisionPtr revIDLastSave="0" documentId="8_{29E503EE-142D-4A1E-BD38-BDEB3569FB50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4" i="2" s="1"/>
  <c r="T3" i="2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<sst xmlns="http://schemas.openxmlformats.org/spreadsheetml/2006/main" count="1486" uniqueCount="363">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</sst>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37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July: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July: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2025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July:</v>
      </c>
      <c r="T4" s="203">
        <f>ROUNDUP(SUM(AA9:AA161)*0.021,0)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July</v>
      </c>
      <c r="L7" s="199" t="s">
        <v>49</v>
      </c>
      <c r="M7" s="199" t="str">
        <f>CONCATENATE("Taxable days in ",E2)</f>
        <v>Taxable days in July</v>
      </c>
      <c r="N7" s="199" t="s">
        <v>50</v>
      </c>
      <c r="O7" s="199" t="str">
        <f>CONCATENATE("Days with food/acc. in ",$E$2)</f>
        <v>Days with food/acc. in July</v>
      </c>
      <c r="P7" s="199" t="str">
        <f>CONCATENATE("Value of benefits in ",$E$2,", DKK")</f>
        <v>Value of benefits in July, DKK</v>
      </c>
      <c r="Q7" s="199" t="str">
        <f>CONCATENATE("Salary in ",$E$2)</f>
        <v>Salary in July</v>
      </c>
      <c r="R7" s="199" t="s">
        <v>51</v>
      </c>
      <c r="S7" s="199" t="s">
        <v>52</v>
      </c>
      <c r="T7" s="199" t="str">
        <f>CONCATENATE("Gross  income in ",$E$2,", DKK")</f>
        <v>Gross  income in July, DKK</v>
      </c>
      <c r="U7" s="205" t="str">
        <f>CONCATENATE("Withheld tax in ",$E$2,", DKK")</f>
        <v>Withheld tax in July, DKK</v>
      </c>
      <c r="V7" s="74"/>
      <c r="W7" s="76" t="s">
        <v>53</v>
      </c>
      <c r="X7" s="77" t="str">
        <f>CONCATENATE("Allowance in ",$E$2,", DKK")</f>
        <v>Allowance in July, DKK</v>
      </c>
      <c r="Y7" s="77" t="str">
        <f>CONCATENATE("Value of food/acc. in ",$E$2,", DKK")</f>
        <v>Value of food/acc. in July, DKK</v>
      </c>
      <c r="Z7" s="77" t="str">
        <f>CONCATENATE("Salary in ",$E$2,", DKK")</f>
        <v>Salary in July, DKK</v>
      </c>
      <c r="AA7" s="78" t="str">
        <f>CONCATENATE("Gross salary in ",$E$2,", DKK")</f>
        <v>Gross salary in July,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746.25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746.25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639.12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639.12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466.94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7z6LeX4n3kThkhzm0HYYL0dQH1ozkaThh1Y3ulaKkyDaIu7eq247pSOjjB3OZE7Ee+zhq8NfOVQ9x0CzGsLKDw==" saltValue="x5IiemxmHSdAamRjv71E6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F21" sqref="F21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>
        <v>746.25</v>
      </c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>
        <v>639.12</v>
      </c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>
        <v>466.94</v>
      </c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QxD07pTUDZH1BhPekjx0KvjJr4kSDWp3tKkYIxjtuk5i83dl2jpPgNxP5GT8Wnv2LC4Ro2EqKT7URoKdk9jvQQ==" saltValue="wrnFNQkV4wRKqelC6WM9+w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2025-08-05T12:41:47Z</dcterms:modified>
</cp:coreProperties>
</file>