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a\Desktop\FOD - Ny\"/>
    </mc:Choice>
  </mc:AlternateContent>
  <bookViews>
    <workbookView xWindow="0" yWindow="465" windowWidth="31935" windowHeight="22080"/>
  </bookViews>
  <sheets>
    <sheet name="Riskoliste" sheetId="2" r:id="rId1"/>
    <sheet name="Beskrivelser" sheetId="3" r:id="rId2"/>
    <sheet name="Emneliste" sheetId="1" state="hidden" r:id="rId3"/>
    <sheet name="Valg" sheetId="5" state="hidden" r:id="rId4"/>
    <sheet name="Grafdata" sheetId="6" state="hidden" r:id="rId5"/>
  </sheet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5" i="3" l="1"/>
  <c r="C6" i="3"/>
  <c r="C7" i="3"/>
  <c r="C8" i="3"/>
  <c r="C4" i="3"/>
  <c r="C9" i="3"/>
  <c r="C10" i="3"/>
  <c r="C11" i="3"/>
  <c r="C12" i="3"/>
  <c r="C13" i="3"/>
  <c r="C14" i="3"/>
  <c r="C15" i="3"/>
  <c r="H5" i="2"/>
  <c r="H6" i="2"/>
  <c r="H7" i="2"/>
  <c r="H8" i="2"/>
  <c r="D4" i="6"/>
  <c r="E4" i="6"/>
  <c r="F4" i="6"/>
  <c r="G4" i="6"/>
  <c r="D5" i="6"/>
  <c r="E5" i="6"/>
  <c r="F5" i="6"/>
  <c r="G5" i="6"/>
  <c r="D6" i="6"/>
  <c r="E6" i="6"/>
  <c r="F6" i="6"/>
  <c r="G6" i="6"/>
  <c r="D7" i="6"/>
  <c r="E7" i="6"/>
  <c r="F7" i="6"/>
  <c r="G7" i="6"/>
  <c r="D8" i="6"/>
  <c r="E8" i="6"/>
  <c r="F8" i="6"/>
  <c r="G8" i="6"/>
  <c r="C5" i="6"/>
  <c r="C6" i="6"/>
  <c r="C7" i="6"/>
  <c r="C8" i="6"/>
  <c r="C4" i="6"/>
  <c r="H9" i="2"/>
  <c r="H10" i="2"/>
  <c r="H11" i="2"/>
  <c r="H12" i="2"/>
  <c r="H13" i="2"/>
  <c r="H14" i="2"/>
  <c r="H15" i="2"/>
</calcChain>
</file>

<file path=xl/sharedStrings.xml><?xml version="1.0" encoding="utf-8"?>
<sst xmlns="http://schemas.openxmlformats.org/spreadsheetml/2006/main" count="60" uniqueCount="57">
  <si>
    <t>Emne</t>
  </si>
  <si>
    <t>Projektemne</t>
  </si>
  <si>
    <t>Dato for oprettelse af emne</t>
  </si>
  <si>
    <t>Dato for opdatering</t>
  </si>
  <si>
    <t>Beskrivelse</t>
  </si>
  <si>
    <t>Status</t>
  </si>
  <si>
    <t>Æ: Ændringsønske</t>
  </si>
  <si>
    <t>I: Identificeret</t>
  </si>
  <si>
    <t>S: Spørgsmål</t>
  </si>
  <si>
    <t>IG: Igangværende</t>
  </si>
  <si>
    <t>Kommentar</t>
  </si>
  <si>
    <t>US: Uden for specifikation</t>
  </si>
  <si>
    <t>B: Behandlet</t>
  </si>
  <si>
    <t>B: Bekymring</t>
  </si>
  <si>
    <t>A: Afsluttet uden behandling</t>
  </si>
  <si>
    <t>ID</t>
  </si>
  <si>
    <t>Dato</t>
  </si>
  <si>
    <t>Ansvar</t>
  </si>
  <si>
    <t>Overskrift</t>
  </si>
  <si>
    <t>Hvad er risikoen i projektet? (hvilken situation kan opstå)</t>
  </si>
  <si>
    <t>Konsekvenser ved handling</t>
  </si>
  <si>
    <t>Mulige konsekvenser</t>
  </si>
  <si>
    <t xml:space="preserve">Handling </t>
  </si>
  <si>
    <t>Emneopretter</t>
  </si>
  <si>
    <t>U: Udbytte</t>
  </si>
  <si>
    <t>T: Tid</t>
  </si>
  <si>
    <t>R: Ressourcer</t>
  </si>
  <si>
    <t>O: Omkostning</t>
  </si>
  <si>
    <t>K: Kvalitet</t>
  </si>
  <si>
    <t>O: Omfang</t>
  </si>
  <si>
    <t>Risiko (S × K)</t>
  </si>
  <si>
    <t>Prikker</t>
  </si>
  <si>
    <t>Konsekvens</t>
  </si>
  <si>
    <t>Baggrund</t>
  </si>
  <si>
    <t>Grøn1</t>
  </si>
  <si>
    <t>Grøn2</t>
  </si>
  <si>
    <t>Grøn3</t>
  </si>
  <si>
    <t>Gul1</t>
  </si>
  <si>
    <t>Gul2</t>
  </si>
  <si>
    <t>Gul3</t>
  </si>
  <si>
    <t>Rød1</t>
  </si>
  <si>
    <t>Rød2</t>
  </si>
  <si>
    <t>Rød3</t>
  </si>
  <si>
    <t>Kategorier</t>
  </si>
  <si>
    <t>Data til Risikograf</t>
  </si>
  <si>
    <t>Konsekvens (K, 1-5)</t>
  </si>
  <si>
    <t>Sandsynlighed (S, 1-5)</t>
  </si>
  <si>
    <t xml:space="preserve">Der handles hvis truslen bliver reel. Projektleder vil som regel kunne håndtere risikoen. </t>
  </si>
  <si>
    <t xml:space="preserve">Der handles præventivt i forhold til risikoen. Projektleder eller styregruppe skal håndtere risikoen. </t>
  </si>
  <si>
    <t xml:space="preserve">Der handles præventivt i forhold til risikoen. Styregruppe og topledelse skal i reglen håndtere risikoen. </t>
  </si>
  <si>
    <t>RISIKOLISTE</t>
  </si>
  <si>
    <t>BESKRIVELSER</t>
  </si>
  <si>
    <t>EMNELISTE</t>
  </si>
  <si>
    <t xml:space="preserve">I denne tabel skal de forskellige risici beskrives mere i detaljer så det bliver mere overskueligt at se hvilke konsekvenser de har samt hvad der skal gøres ved dem. </t>
  </si>
  <si>
    <t>Årsagen (Hvorfor er der en risiko?)</t>
  </si>
  <si>
    <t>NB: Under fanen "Beskrivelser" kan de forskellige risici uddybes</t>
  </si>
  <si>
    <t xml:space="preserve">Hvornår forventes risikoen?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</si>
</sst>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font>
    <font>
      <sz val="11"/>
      <color theme="9" tint="0.59999389629810485"/>
      <name val="Calibri"/>
      <family val="2"/>
    </font>
    <font>
      <b/>
      <sz val="18"/>
      <color theme="4" tint="-0.499984740745262"/>
      <name val="Calibri Light"/>
      <family val="2"/>
    </font>
    <font>
      <b/>
      <sz val="11"/>
      <color theme="0"/>
      <name val="Calibri"/>
      <family val="2"/>
    </font>
    <font>
      <sz val="18"/>
      <color theme="4" tint="-0.499984740745262"/>
      <name val="Calibri Light"/>
      <family val="2"/>
    </font>
    <font>
      <b/>
      <sz val="11"/>
      <color theme="0"/>
      <name val="Calibri"/>
      <family val="2"/>
      <scheme val="minor"/>
    </font>
    <font>
      <sz val="18"/>
      <color theme="4" tint="-0.499984740745262"/>
      <name val="Calibri"/>
      <family val="2"/>
    </font>
  </fonts>
  <fills count="8">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rgb="FFFF999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1">
    <xf numFmtId="0" fontId="0" fillId="0" borderId="0"/>
  </cellStyleXfs>
  <cellXfs count="44">
    <xf numFmtId="0" fontId="0" fillId="0" borderId="0" xfId="0"/>
    <xf numFmtId="0" fontId="0" fillId="0" borderId="0" xfId="0" applyFont="1"/>
    <xf numFmtId="0" fontId="0" fillId="0" borderId="0" xfId="0" applyFont="1" applyAlignment="1">
      <alignment vertical="center" wrapText="1"/>
    </xf>
    <xf numFmtId="0" fontId="0" fillId="0" borderId="0" xfId="0" applyBorder="1"/>
    <xf numFmtId="0" fontId="0" fillId="0" borderId="0" xfId="0" applyBorder="1" applyAlignment="1">
      <alignment wrapText="1"/>
    </xf>
    <xf numFmtId="0" fontId="0" fillId="3" borderId="0" xfId="0" applyFill="1"/>
    <xf numFmtId="0" fontId="0" fillId="0" borderId="0" xfId="0" applyFont="1" applyAlignment="1">
      <alignment vertical="center"/>
    </xf>
    <xf numFmtId="0" fontId="0" fillId="0" borderId="0" xfId="0" applyFont="1" applyAlignment="1"/>
    <xf numFmtId="0" fontId="2" fillId="2" borderId="0" xfId="0" applyFont="1" applyFill="1"/>
    <xf numFmtId="0" fontId="0" fillId="4" borderId="0" xfId="0" applyFont="1" applyFill="1" applyAlignment="1">
      <alignment vertical="center" wrapText="1"/>
    </xf>
    <xf numFmtId="0" fontId="3" fillId="0" borderId="0" xfId="0" applyFont="1" applyBorder="1"/>
    <xf numFmtId="0" fontId="4" fillId="5" borderId="1" xfId="0" applyFont="1" applyFill="1" applyBorder="1" applyAlignment="1">
      <alignment horizontal="center" vertical="center"/>
    </xf>
    <xf numFmtId="14" fontId="1" fillId="6" borderId="1" xfId="0" applyNumberFormat="1" applyFont="1" applyFill="1" applyBorder="1" applyAlignment="1">
      <alignment horizontal="center" vertical="center"/>
    </xf>
    <xf numFmtId="0" fontId="1" fillId="6" borderId="1" xfId="0" applyFont="1" applyFill="1" applyBorder="1" applyAlignment="1">
      <alignment horizontal="left" vertical="center"/>
    </xf>
    <xf numFmtId="0" fontId="1" fillId="6" borderId="1" xfId="0" applyFont="1" applyFill="1" applyBorder="1" applyAlignment="1">
      <alignment horizontal="justify" vertical="center"/>
    </xf>
    <xf numFmtId="0" fontId="1" fillId="6" borderId="1" xfId="0" applyFont="1" applyFill="1" applyBorder="1" applyAlignment="1">
      <alignment horizontal="center" vertical="center"/>
    </xf>
    <xf numFmtId="0" fontId="1" fillId="6" borderId="1" xfId="0" quotePrefix="1" applyFont="1" applyFill="1" applyBorder="1" applyAlignment="1">
      <alignment horizontal="left" vertical="center"/>
    </xf>
    <xf numFmtId="0" fontId="1" fillId="6" borderId="1" xfId="0" quotePrefix="1" applyFont="1" applyFill="1" applyBorder="1" applyAlignment="1">
      <alignment horizontal="justify" vertical="center"/>
    </xf>
    <xf numFmtId="0" fontId="1" fillId="6" borderId="1" xfId="0" applyFont="1" applyFill="1" applyBorder="1" applyAlignment="1">
      <alignment horizontal="left" vertical="top"/>
    </xf>
    <xf numFmtId="0" fontId="1" fillId="7" borderId="1" xfId="0" applyFont="1" applyFill="1" applyBorder="1" applyAlignment="1">
      <alignment horizontal="center" vertical="center"/>
    </xf>
    <xf numFmtId="0" fontId="5" fillId="0" borderId="0" xfId="0" applyFont="1" applyBorder="1"/>
    <xf numFmtId="0" fontId="6" fillId="5" borderId="1" xfId="0" applyFont="1" applyFill="1" applyBorder="1" applyAlignment="1">
      <alignment horizontal="center" vertical="top" wrapText="1"/>
    </xf>
    <xf numFmtId="0" fontId="6" fillId="5" borderId="1" xfId="0" applyFont="1" applyFill="1" applyBorder="1" applyAlignment="1">
      <alignment horizontal="center" vertical="top"/>
    </xf>
    <xf numFmtId="0" fontId="1" fillId="7" borderId="1" xfId="0" applyFont="1" applyFill="1" applyBorder="1" applyAlignment="1">
      <alignment horizontal="left" vertical="top" wrapText="1"/>
    </xf>
    <xf numFmtId="0" fontId="1" fillId="6" borderId="1" xfId="0" applyFont="1" applyFill="1" applyBorder="1" applyAlignment="1">
      <alignment horizontal="justify" vertical="top" wrapText="1"/>
    </xf>
    <xf numFmtId="0" fontId="1" fillId="6" borderId="1" xfId="0" quotePrefix="1" applyFont="1" applyFill="1" applyBorder="1" applyAlignment="1">
      <alignment horizontal="justify" vertical="top" wrapText="1"/>
    </xf>
    <xf numFmtId="0" fontId="1" fillId="6" borderId="1" xfId="0" quotePrefix="1" applyFont="1" applyFill="1" applyBorder="1" applyAlignment="1">
      <alignment horizontal="left" vertical="top" wrapText="1"/>
    </xf>
    <xf numFmtId="0" fontId="1" fillId="6" borderId="1" xfId="0" quotePrefix="1" applyFont="1" applyFill="1" applyBorder="1" applyAlignment="1">
      <alignment horizontal="justify" vertical="center" wrapText="1"/>
    </xf>
    <xf numFmtId="0" fontId="1" fillId="6" borderId="1" xfId="0" applyFont="1" applyFill="1" applyBorder="1" applyAlignment="1">
      <alignment horizontal="left" vertical="top" wrapText="1"/>
    </xf>
    <xf numFmtId="0" fontId="1" fillId="6" borderId="1" xfId="0" applyFont="1" applyFill="1" applyBorder="1" applyAlignment="1">
      <alignment horizontal="justify" vertical="center" wrapText="1"/>
    </xf>
    <xf numFmtId="0" fontId="6" fillId="5" borderId="1" xfId="0" applyNumberFormat="1" applyFont="1" applyFill="1" applyBorder="1" applyAlignment="1">
      <alignment horizontal="center" vertical="top"/>
    </xf>
    <xf numFmtId="0" fontId="4" fillId="5" borderId="2" xfId="0" applyFont="1" applyFill="1" applyBorder="1" applyAlignment="1">
      <alignment horizontal="center" vertical="top" wrapText="1"/>
    </xf>
    <xf numFmtId="0" fontId="4" fillId="5" borderId="1" xfId="0" applyFont="1" applyFill="1" applyBorder="1" applyAlignment="1">
      <alignment horizontal="center" vertical="top" wrapText="1"/>
    </xf>
    <xf numFmtId="0" fontId="1" fillId="6" borderId="2" xfId="0" applyFont="1" applyFill="1" applyBorder="1" applyAlignment="1">
      <alignment vertical="center" wrapText="1"/>
    </xf>
    <xf numFmtId="0" fontId="1" fillId="6" borderId="2" xfId="0" applyFont="1" applyFill="1" applyBorder="1" applyAlignment="1">
      <alignment vertical="top" wrapText="1"/>
    </xf>
    <xf numFmtId="0" fontId="1" fillId="6" borderId="1" xfId="0" applyFont="1" applyFill="1" applyBorder="1" applyAlignment="1">
      <alignment vertical="center" wrapText="1"/>
    </xf>
    <xf numFmtId="0" fontId="1" fillId="6" borderId="1" xfId="0" applyFont="1" applyFill="1" applyBorder="1" applyAlignment="1">
      <alignment vertical="top" wrapText="1"/>
    </xf>
    <xf numFmtId="0" fontId="1" fillId="6" borderId="1" xfId="0" applyFont="1" applyFill="1" applyBorder="1" applyAlignment="1">
      <alignment vertical="center"/>
    </xf>
    <xf numFmtId="0" fontId="7" fillId="0" borderId="0" xfId="0" applyFont="1"/>
    <xf numFmtId="0" fontId="0" fillId="0" borderId="0" xfId="0" applyBorder="1" applyAlignment="1">
      <alignment vertical="top"/>
    </xf>
    <xf numFmtId="0" fontId="0" fillId="0" borderId="0" xfId="0" applyFill="1" applyBorder="1"/>
    <xf numFmtId="0" fontId="4" fillId="5" borderId="3" xfId="0" applyFont="1" applyFill="1" applyBorder="1" applyAlignment="1">
      <alignment horizontal="center" vertical="top"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99"/>
      <color rgb="FFFF7C80"/>
      <color rgb="FFD3DFEE"/>
      <color rgb="FFA7BFDE"/>
      <color rgb="FFFF57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solidFill>
              <a:schemeClr val="accent6">
                <a:lumMod val="40000"/>
                <a:lumOff val="60000"/>
              </a:schemeClr>
            </a:solidFill>
            <a:ln>
              <a:solidFill>
                <a:schemeClr val="bg1"/>
              </a:solidFill>
            </a:ln>
            <a:effectLst/>
          </c:spPr>
          <c:invertIfNegative val="0"/>
          <c:val>
            <c:numRef>
              <c:f>Grafdata!$C$9:$G$9</c:f>
              <c:numCache>
                <c:formatCode>General</c:formatCode>
                <c:ptCount val="5"/>
                <c:pt idx="0">
                  <c:v>1</c:v>
                </c:pt>
                <c:pt idx="1">
                  <c:v>1</c:v>
                </c:pt>
              </c:numCache>
            </c:numRef>
          </c:val>
          <c:extLst>
            <c:ext xmlns:c16="http://schemas.microsoft.com/office/drawing/2014/chart" uri="{C3380CC4-5D6E-409C-BE32-E72D297353CC}">
              <c16:uniqueId val="{00000000-5F30-400F-8570-FA3BCD4E3B23}"/>
            </c:ext>
          </c:extLst>
        </c:ser>
        <c:ser>
          <c:idx val="1"/>
          <c:order val="1"/>
          <c:spPr>
            <a:solidFill>
              <a:schemeClr val="accent6">
                <a:lumMod val="40000"/>
                <a:lumOff val="60000"/>
              </a:schemeClr>
            </a:solidFill>
            <a:ln>
              <a:solidFill>
                <a:schemeClr val="bg1"/>
              </a:solidFill>
            </a:ln>
            <a:effectLst/>
          </c:spPr>
          <c:invertIfNegative val="0"/>
          <c:val>
            <c:numRef>
              <c:f>Grafdata!$C$10:$G$10</c:f>
              <c:numCache>
                <c:formatCode>General</c:formatCode>
                <c:ptCount val="5"/>
                <c:pt idx="0">
                  <c:v>1</c:v>
                </c:pt>
                <c:pt idx="1">
                  <c:v>1</c:v>
                </c:pt>
                <c:pt idx="2">
                  <c:v>1</c:v>
                </c:pt>
              </c:numCache>
            </c:numRef>
          </c:val>
          <c:extLst>
            <c:ext xmlns:c16="http://schemas.microsoft.com/office/drawing/2014/chart" uri="{C3380CC4-5D6E-409C-BE32-E72D297353CC}">
              <c16:uniqueId val="{00000001-5F30-400F-8570-FA3BCD4E3B23}"/>
            </c:ext>
          </c:extLst>
        </c:ser>
        <c:ser>
          <c:idx val="2"/>
          <c:order val="2"/>
          <c:spPr>
            <a:solidFill>
              <a:schemeClr val="accent6">
                <a:lumMod val="40000"/>
                <a:lumOff val="60000"/>
              </a:schemeClr>
            </a:solidFill>
            <a:ln>
              <a:solidFill>
                <a:schemeClr val="bg1"/>
              </a:solidFill>
            </a:ln>
            <a:effectLst/>
          </c:spPr>
          <c:invertIfNegative val="0"/>
          <c:val>
            <c:numRef>
              <c:f>Grafdata!$C$11:$G$11</c:f>
              <c:numCache>
                <c:formatCode>General</c:formatCode>
                <c:ptCount val="5"/>
                <c:pt idx="0">
                  <c:v>1</c:v>
                </c:pt>
                <c:pt idx="1">
                  <c:v>1</c:v>
                </c:pt>
                <c:pt idx="2">
                  <c:v>1</c:v>
                </c:pt>
              </c:numCache>
            </c:numRef>
          </c:val>
          <c:extLst>
            <c:ext xmlns:c16="http://schemas.microsoft.com/office/drawing/2014/chart" uri="{C3380CC4-5D6E-409C-BE32-E72D297353CC}">
              <c16:uniqueId val="{00000002-5F30-400F-8570-FA3BCD4E3B23}"/>
            </c:ext>
          </c:extLst>
        </c:ser>
        <c:ser>
          <c:idx val="3"/>
          <c:order val="3"/>
          <c:spPr>
            <a:solidFill>
              <a:schemeClr val="accent4">
                <a:lumMod val="40000"/>
                <a:lumOff val="60000"/>
              </a:schemeClr>
            </a:solidFill>
            <a:ln>
              <a:solidFill>
                <a:schemeClr val="bg1"/>
              </a:solidFill>
            </a:ln>
            <a:effectLst/>
          </c:spPr>
          <c:invertIfNegative val="0"/>
          <c:val>
            <c:numRef>
              <c:f>Grafdata!$C$12:$G$12</c:f>
              <c:numCache>
                <c:formatCode>General</c:formatCode>
                <c:ptCount val="5"/>
                <c:pt idx="0">
                  <c:v>1</c:v>
                </c:pt>
                <c:pt idx="1">
                  <c:v>1</c:v>
                </c:pt>
                <c:pt idx="2">
                  <c:v>1</c:v>
                </c:pt>
                <c:pt idx="3">
                  <c:v>1</c:v>
                </c:pt>
              </c:numCache>
            </c:numRef>
          </c:val>
          <c:extLst>
            <c:ext xmlns:c16="http://schemas.microsoft.com/office/drawing/2014/chart" uri="{C3380CC4-5D6E-409C-BE32-E72D297353CC}">
              <c16:uniqueId val="{00000003-5F30-400F-8570-FA3BCD4E3B23}"/>
            </c:ext>
          </c:extLst>
        </c:ser>
        <c:ser>
          <c:idx val="4"/>
          <c:order val="4"/>
          <c:spPr>
            <a:solidFill>
              <a:schemeClr val="accent4">
                <a:lumMod val="40000"/>
                <a:lumOff val="60000"/>
              </a:schemeClr>
            </a:solidFill>
            <a:ln>
              <a:solidFill>
                <a:schemeClr val="bg1"/>
              </a:solidFill>
            </a:ln>
            <a:effectLst/>
          </c:spPr>
          <c:invertIfNegative val="0"/>
          <c:val>
            <c:numRef>
              <c:f>Grafdata!$C$13:$G$13</c:f>
              <c:numCache>
                <c:formatCode>General</c:formatCode>
                <c:ptCount val="5"/>
                <c:pt idx="0">
                  <c:v>1</c:v>
                </c:pt>
                <c:pt idx="1">
                  <c:v>1</c:v>
                </c:pt>
                <c:pt idx="2">
                  <c:v>1</c:v>
                </c:pt>
                <c:pt idx="3">
                  <c:v>1</c:v>
                </c:pt>
                <c:pt idx="4">
                  <c:v>1</c:v>
                </c:pt>
              </c:numCache>
            </c:numRef>
          </c:val>
          <c:extLst>
            <c:ext xmlns:c16="http://schemas.microsoft.com/office/drawing/2014/chart" uri="{C3380CC4-5D6E-409C-BE32-E72D297353CC}">
              <c16:uniqueId val="{00000004-5F30-400F-8570-FA3BCD4E3B23}"/>
            </c:ext>
          </c:extLst>
        </c:ser>
        <c:ser>
          <c:idx val="5"/>
          <c:order val="5"/>
          <c:spPr>
            <a:solidFill>
              <a:schemeClr val="accent4">
                <a:lumMod val="40000"/>
                <a:lumOff val="60000"/>
              </a:schemeClr>
            </a:solidFill>
            <a:ln>
              <a:solidFill>
                <a:schemeClr val="bg1"/>
              </a:solidFill>
            </a:ln>
            <a:effectLst/>
          </c:spPr>
          <c:invertIfNegative val="0"/>
          <c:val>
            <c:numRef>
              <c:f>Grafdata!$C$14:$G$14</c:f>
              <c:numCache>
                <c:formatCode>General</c:formatCode>
                <c:ptCount val="5"/>
                <c:pt idx="3">
                  <c:v>1</c:v>
                </c:pt>
                <c:pt idx="4">
                  <c:v>1</c:v>
                </c:pt>
              </c:numCache>
            </c:numRef>
          </c:val>
          <c:extLst>
            <c:ext xmlns:c16="http://schemas.microsoft.com/office/drawing/2014/chart" uri="{C3380CC4-5D6E-409C-BE32-E72D297353CC}">
              <c16:uniqueId val="{00000005-5F30-400F-8570-FA3BCD4E3B23}"/>
            </c:ext>
          </c:extLst>
        </c:ser>
        <c:ser>
          <c:idx val="6"/>
          <c:order val="6"/>
          <c:spPr>
            <a:solidFill>
              <a:srgbClr val="FF9999"/>
            </a:solidFill>
            <a:ln>
              <a:solidFill>
                <a:schemeClr val="bg1"/>
              </a:solidFill>
            </a:ln>
            <a:effectLst/>
          </c:spPr>
          <c:invertIfNegative val="0"/>
          <c:val>
            <c:numRef>
              <c:f>Grafdata!$C$15:$G$15</c:f>
              <c:numCache>
                <c:formatCode>General</c:formatCode>
                <c:ptCount val="5"/>
                <c:pt idx="2">
                  <c:v>1</c:v>
                </c:pt>
                <c:pt idx="3">
                  <c:v>1</c:v>
                </c:pt>
                <c:pt idx="4">
                  <c:v>1</c:v>
                </c:pt>
              </c:numCache>
            </c:numRef>
          </c:val>
          <c:extLst>
            <c:ext xmlns:c16="http://schemas.microsoft.com/office/drawing/2014/chart" uri="{C3380CC4-5D6E-409C-BE32-E72D297353CC}">
              <c16:uniqueId val="{00000006-5F30-400F-8570-FA3BCD4E3B23}"/>
            </c:ext>
          </c:extLst>
        </c:ser>
        <c:ser>
          <c:idx val="7"/>
          <c:order val="7"/>
          <c:spPr>
            <a:solidFill>
              <a:srgbClr val="FF9999"/>
            </a:solidFill>
            <a:ln>
              <a:solidFill>
                <a:schemeClr val="bg1"/>
              </a:solidFill>
            </a:ln>
            <a:effectLst/>
          </c:spPr>
          <c:invertIfNegative val="0"/>
          <c:val>
            <c:numRef>
              <c:f>Grafdata!$C$16:$G$16</c:f>
              <c:numCache>
                <c:formatCode>General</c:formatCode>
                <c:ptCount val="5"/>
                <c:pt idx="3">
                  <c:v>1</c:v>
                </c:pt>
                <c:pt idx="4">
                  <c:v>1</c:v>
                </c:pt>
              </c:numCache>
            </c:numRef>
          </c:val>
          <c:extLst>
            <c:ext xmlns:c16="http://schemas.microsoft.com/office/drawing/2014/chart" uri="{C3380CC4-5D6E-409C-BE32-E72D297353CC}">
              <c16:uniqueId val="{00000007-5F30-400F-8570-FA3BCD4E3B23}"/>
            </c:ext>
          </c:extLst>
        </c:ser>
        <c:ser>
          <c:idx val="8"/>
          <c:order val="8"/>
          <c:spPr>
            <a:solidFill>
              <a:srgbClr val="FF9999"/>
            </a:solidFill>
            <a:ln>
              <a:solidFill>
                <a:schemeClr val="bg1"/>
              </a:solidFill>
            </a:ln>
            <a:effectLst/>
          </c:spPr>
          <c:invertIfNegative val="0"/>
          <c:val>
            <c:numRef>
              <c:f>Grafdata!$C$17:$G$17</c:f>
              <c:numCache>
                <c:formatCode>General</c:formatCode>
                <c:ptCount val="5"/>
                <c:pt idx="4">
                  <c:v>1</c:v>
                </c:pt>
              </c:numCache>
            </c:numRef>
          </c:val>
          <c:extLst>
            <c:ext xmlns:c16="http://schemas.microsoft.com/office/drawing/2014/chart" uri="{C3380CC4-5D6E-409C-BE32-E72D297353CC}">
              <c16:uniqueId val="{00000008-5F30-400F-8570-FA3BCD4E3B23}"/>
            </c:ext>
          </c:extLst>
        </c:ser>
        <c:dLbls>
          <c:showLegendKey val="0"/>
          <c:showVal val="0"/>
          <c:showCatName val="0"/>
          <c:showSerName val="0"/>
          <c:showPercent val="0"/>
          <c:showBubbleSize val="0"/>
        </c:dLbls>
        <c:gapWidth val="0"/>
        <c:overlap val="100"/>
        <c:axId val="-1498803408"/>
        <c:axId val="-1499724768"/>
      </c:barChart>
      <c:scatterChart>
        <c:scatterStyle val="lineMarker"/>
        <c:varyColors val="0"/>
        <c:ser>
          <c:idx val="9"/>
          <c:order val="9"/>
          <c:tx>
            <c:strRef>
              <c:f>Grafdata!$B$8</c:f>
              <c:strCache>
                <c:ptCount val="1"/>
                <c:pt idx="0">
                  <c:v>1</c:v>
                </c:pt>
              </c:strCache>
            </c:strRef>
          </c:tx>
          <c:spPr>
            <a:ln w="25400" cap="rnd">
              <a:noFill/>
              <a:round/>
            </a:ln>
            <a:effectLst/>
          </c:spPr>
          <c:marker>
            <c:symbol val="diamond"/>
            <c:size val="8"/>
            <c:spPr>
              <a:solidFill>
                <a:schemeClr val="bg2"/>
              </a:solidFill>
              <a:ln w="9525">
                <a:solidFill>
                  <a:schemeClr val="tx1">
                    <a:lumMod val="50000"/>
                    <a:lumOff val="50000"/>
                  </a:schemeClr>
                </a:solidFill>
              </a:ln>
              <a:effectLst/>
            </c:spPr>
          </c:marker>
          <c:yVal>
            <c:numRef>
              <c:f>Grafdata!$C$8:$G$8</c:f>
              <c:numCache>
                <c:formatCode>General</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9-5F30-400F-8570-FA3BCD4E3B23}"/>
            </c:ext>
          </c:extLst>
        </c:ser>
        <c:ser>
          <c:idx val="10"/>
          <c:order val="10"/>
          <c:tx>
            <c:strRef>
              <c:f>Grafdata!$B$7</c:f>
              <c:strCache>
                <c:ptCount val="1"/>
                <c:pt idx="0">
                  <c:v>2</c:v>
                </c:pt>
              </c:strCache>
            </c:strRef>
          </c:tx>
          <c:spPr>
            <a:ln w="25400" cap="rnd">
              <a:noFill/>
              <a:round/>
            </a:ln>
            <a:effectLst/>
          </c:spPr>
          <c:marker>
            <c:symbol val="diamond"/>
            <c:size val="8"/>
            <c:spPr>
              <a:solidFill>
                <a:schemeClr val="bg2"/>
              </a:solidFill>
              <a:ln w="9525">
                <a:solidFill>
                  <a:schemeClr val="tx1">
                    <a:lumMod val="50000"/>
                    <a:lumOff val="50000"/>
                  </a:schemeClr>
                </a:solidFill>
              </a:ln>
              <a:effectLst/>
            </c:spPr>
          </c:marker>
          <c:yVal>
            <c:numRef>
              <c:f>Grafdata!$C$7:$G$7</c:f>
              <c:numCache>
                <c:formatCode>General</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A-5F30-400F-8570-FA3BCD4E3B23}"/>
            </c:ext>
          </c:extLst>
        </c:ser>
        <c:ser>
          <c:idx val="11"/>
          <c:order val="11"/>
          <c:tx>
            <c:strRef>
              <c:f>Grafdata!$B$6</c:f>
              <c:strCache>
                <c:ptCount val="1"/>
                <c:pt idx="0">
                  <c:v>3</c:v>
                </c:pt>
              </c:strCache>
            </c:strRef>
          </c:tx>
          <c:spPr>
            <a:ln w="25400" cap="rnd">
              <a:noFill/>
              <a:round/>
            </a:ln>
            <a:effectLst/>
          </c:spPr>
          <c:marker>
            <c:symbol val="diamond"/>
            <c:size val="8"/>
            <c:spPr>
              <a:solidFill>
                <a:schemeClr val="bg2"/>
              </a:solidFill>
              <a:ln w="9525">
                <a:solidFill>
                  <a:schemeClr val="tx1">
                    <a:lumMod val="50000"/>
                    <a:lumOff val="50000"/>
                  </a:schemeClr>
                </a:solidFill>
              </a:ln>
              <a:effectLst/>
            </c:spPr>
          </c:marker>
          <c:yVal>
            <c:numRef>
              <c:f>Grafdata!$C$6:$G$6</c:f>
              <c:numCache>
                <c:formatCode>General</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B-5F30-400F-8570-FA3BCD4E3B23}"/>
            </c:ext>
          </c:extLst>
        </c:ser>
        <c:ser>
          <c:idx val="12"/>
          <c:order val="12"/>
          <c:tx>
            <c:strRef>
              <c:f>Grafdata!$B$5</c:f>
              <c:strCache>
                <c:ptCount val="1"/>
                <c:pt idx="0">
                  <c:v>4</c:v>
                </c:pt>
              </c:strCache>
            </c:strRef>
          </c:tx>
          <c:spPr>
            <a:ln w="25400" cap="rnd">
              <a:noFill/>
              <a:round/>
            </a:ln>
            <a:effectLst/>
          </c:spPr>
          <c:marker>
            <c:symbol val="diamond"/>
            <c:size val="8"/>
            <c:spPr>
              <a:solidFill>
                <a:schemeClr val="bg2"/>
              </a:solidFill>
              <a:ln w="9525">
                <a:solidFill>
                  <a:schemeClr val="tx1">
                    <a:lumMod val="50000"/>
                    <a:lumOff val="50000"/>
                  </a:schemeClr>
                </a:solidFill>
              </a:ln>
              <a:effectLst/>
            </c:spPr>
          </c:marker>
          <c:yVal>
            <c:numRef>
              <c:f>Grafdata!$C$5:$G$5</c:f>
              <c:numCache>
                <c:formatCode>General</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C-5F30-400F-8570-FA3BCD4E3B23}"/>
            </c:ext>
          </c:extLst>
        </c:ser>
        <c:ser>
          <c:idx val="13"/>
          <c:order val="13"/>
          <c:tx>
            <c:strRef>
              <c:f>Grafdata!$B$4</c:f>
              <c:strCache>
                <c:ptCount val="1"/>
                <c:pt idx="0">
                  <c:v>5</c:v>
                </c:pt>
              </c:strCache>
            </c:strRef>
          </c:tx>
          <c:spPr>
            <a:ln w="25400" cap="rnd">
              <a:noFill/>
              <a:round/>
            </a:ln>
            <a:effectLst/>
          </c:spPr>
          <c:marker>
            <c:symbol val="diamond"/>
            <c:size val="8"/>
            <c:spPr>
              <a:solidFill>
                <a:schemeClr val="bg2"/>
              </a:solidFill>
              <a:ln w="9525">
                <a:solidFill>
                  <a:schemeClr val="tx1">
                    <a:lumMod val="50000"/>
                    <a:lumOff val="50000"/>
                  </a:schemeClr>
                </a:solidFill>
              </a:ln>
              <a:effectLst/>
            </c:spPr>
          </c:marker>
          <c:yVal>
            <c:numRef>
              <c:f>Grafdata!$C$4:$G$4</c:f>
              <c:numCache>
                <c:formatCode>General</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D-5F30-400F-8570-FA3BCD4E3B23}"/>
            </c:ext>
          </c:extLst>
        </c:ser>
        <c:dLbls>
          <c:showLegendKey val="0"/>
          <c:showVal val="0"/>
          <c:showCatName val="0"/>
          <c:showSerName val="0"/>
          <c:showPercent val="0"/>
          <c:showBubbleSize val="0"/>
        </c:dLbls>
        <c:axId val="-1439446288"/>
        <c:axId val="-1439448064"/>
      </c:scatterChart>
      <c:catAx>
        <c:axId val="-1498803408"/>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da-DK" b="1"/>
                  <a:t>Sandsynlighed (1-5)</a:t>
                </a:r>
              </a:p>
            </c:rich>
          </c:tx>
          <c:layout>
            <c:manualLayout>
              <c:xMode val="edge"/>
              <c:yMode val="edge"/>
              <c:x val="0.41317856616237603"/>
              <c:y val="0.91573526194918198"/>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a-DK"/>
            </a:p>
          </c:txPr>
        </c:title>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da-DK"/>
          </a:p>
        </c:txPr>
        <c:crossAx val="-1499724768"/>
        <c:crosses val="autoZero"/>
        <c:auto val="1"/>
        <c:lblAlgn val="ctr"/>
        <c:lblOffset val="100"/>
        <c:noMultiLvlLbl val="0"/>
      </c:catAx>
      <c:valAx>
        <c:axId val="-1499724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da-DK" b="1"/>
                  <a:t>Konsekvens (1-5)</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da-DK"/>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da-DK"/>
          </a:p>
        </c:txPr>
        <c:crossAx val="-1498803408"/>
        <c:crosses val="autoZero"/>
        <c:crossBetween val="between"/>
      </c:valAx>
      <c:valAx>
        <c:axId val="-1439448064"/>
        <c:scaling>
          <c:orientation val="minMax"/>
          <c:max val="5"/>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0" b="0" i="0" u="none" strike="noStrike" kern="1200" baseline="0">
                <a:solidFill>
                  <a:schemeClr val="bg1"/>
                </a:solidFill>
                <a:latin typeface="+mn-lt"/>
                <a:ea typeface="+mn-ea"/>
                <a:cs typeface="+mn-cs"/>
              </a:defRPr>
            </a:pPr>
            <a:endParaRPr lang="da-DK"/>
          </a:p>
        </c:txPr>
        <c:crossAx val="-1439446288"/>
        <c:crosses val="max"/>
        <c:crossBetween val="midCat"/>
      </c:valAx>
      <c:valAx>
        <c:axId val="-1439446288"/>
        <c:scaling>
          <c:orientation val="minMax"/>
        </c:scaling>
        <c:delete val="1"/>
        <c:axPos val="b"/>
        <c:majorTickMark val="out"/>
        <c:minorTickMark val="none"/>
        <c:tickLblPos val="nextTo"/>
        <c:crossAx val="-14394480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28575</xdr:colOff>
      <xdr:row>16</xdr:row>
      <xdr:rowOff>0</xdr:rowOff>
    </xdr:from>
    <xdr:to>
      <xdr:col>4</xdr:col>
      <xdr:colOff>895350</xdr:colOff>
      <xdr:row>35</xdr:row>
      <xdr:rowOff>28574</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21</xdr:row>
      <xdr:rowOff>0</xdr:rowOff>
    </xdr:from>
    <xdr:to>
      <xdr:col>10</xdr:col>
      <xdr:colOff>457200</xdr:colOff>
      <xdr:row>33</xdr:row>
      <xdr:rowOff>25400</xdr:rowOff>
    </xdr:to>
    <xdr:sp macro="" textlink="">
      <xdr:nvSpPr>
        <xdr:cNvPr id="3" name="TextBox 2"/>
        <xdr:cNvSpPr txBox="1"/>
      </xdr:nvSpPr>
      <xdr:spPr>
        <a:xfrm>
          <a:off x="5753100" y="4254500"/>
          <a:ext cx="7429500" cy="23114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a:p>
          <a:r>
            <a:rPr lang="en-US" sz="1100" b="1"/>
            <a:t>Risici vil altid eksistere i et projektforløb. Nogle har stor indvirkning på projektet, nogle har en høj sandsynlighed, nogle har begge. Derfor er det vigtigt at få identificeret de risici, der måtte være, samt hvilke konsekvener de har for projektet, hvis de indtræffer. Dertil skal der udarbejdes handlinger til at nedbringe eller fjerne den pågældende risiko.</a:t>
          </a:r>
        </a:p>
        <a:p>
          <a:endParaRPr lang="en-US" sz="1100" b="1"/>
        </a:p>
        <a:p>
          <a:r>
            <a:rPr lang="en-US" sz="1100"/>
            <a:t>En risiko skal have en handling. Målet med en handling kan være at nedbringe konsekvens eller sandsynligheden for at risikoen indtræffer, man kan flytte risikoen, lave en plan for hvis den skulle indtræffe, blot acceptere den etc. Dog skal man have for øje, at en handling også har konsekvenser. En handling kan koste penge, tid eller menneskelige ressourcer. Dette skal også vurderes.</a:t>
          </a:r>
        </a:p>
        <a:p>
          <a:endParaRPr lang="en-US" sz="1100"/>
        </a:p>
        <a:p>
          <a:r>
            <a:rPr lang="en-US" sz="1100"/>
            <a:t>Et tip er, at man ikke sætter konsekvens og sandsynlighed på risici før efter mindst en dag efter man har identificeret dem.</a:t>
          </a: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5"/>
  <sheetViews>
    <sheetView showGridLines="0" tabSelected="1" topLeftCell="A6" workbookViewId="0">
      <selection activeCell="J8" sqref="J8"/>
    </sheetView>
  </sheetViews>
  <sheetFormatPr defaultColWidth="8.85546875" defaultRowHeight="15" x14ac:dyDescent="0.25"/>
  <cols>
    <col min="1" max="1" width="4.7109375" customWidth="1"/>
    <col min="3" max="9" width="20.7109375" customWidth="1"/>
  </cols>
  <sheetData>
    <row r="1" spans="2:18" ht="24.95" customHeight="1" x14ac:dyDescent="0.35">
      <c r="B1" s="10" t="s">
        <v>50</v>
      </c>
    </row>
    <row r="2" spans="2:18" ht="24.95" customHeight="1" x14ac:dyDescent="0.25"/>
    <row r="3" spans="2:18" ht="30" customHeight="1" x14ac:dyDescent="0.25">
      <c r="B3" s="11" t="s">
        <v>15</v>
      </c>
      <c r="C3" s="11" t="s">
        <v>16</v>
      </c>
      <c r="D3" s="11" t="s">
        <v>18</v>
      </c>
      <c r="E3" s="11" t="s">
        <v>17</v>
      </c>
      <c r="F3" s="11" t="s">
        <v>46</v>
      </c>
      <c r="G3" s="11" t="s">
        <v>45</v>
      </c>
      <c r="H3" s="11" t="s">
        <v>30</v>
      </c>
      <c r="I3" s="41" t="s">
        <v>56</v>
      </c>
      <c r="J3" s="40"/>
      <c r="K3" s="42"/>
      <c r="L3" s="43"/>
      <c r="M3" s="43"/>
      <c r="N3" s="43"/>
      <c r="O3" s="43"/>
      <c r="P3" s="43"/>
      <c r="Q3" s="43"/>
      <c r="R3" s="40"/>
    </row>
    <row r="4" spans="2:18" ht="15" customHeight="1" x14ac:dyDescent="0.25">
      <c r="B4" s="11">
        <v>1</v>
      </c>
      <c r="C4" s="12"/>
      <c r="D4" s="13"/>
      <c r="E4" s="14"/>
      <c r="F4" s="15"/>
      <c r="G4" s="15"/>
      <c r="H4" s="19"/>
      <c r="I4" s="18"/>
      <c r="J4" s="40"/>
      <c r="K4" s="40"/>
      <c r="L4" s="40"/>
      <c r="M4" s="40"/>
      <c r="N4" s="40"/>
      <c r="O4" s="40"/>
      <c r="P4" s="40"/>
      <c r="Q4" s="40"/>
      <c r="R4" s="40"/>
    </row>
    <row r="5" spans="2:18" ht="15" customHeight="1" x14ac:dyDescent="0.25">
      <c r="B5" s="11">
        <v>2</v>
      </c>
      <c r="C5" s="12"/>
      <c r="D5" s="16"/>
      <c r="E5" s="14"/>
      <c r="F5" s="15"/>
      <c r="G5" s="15"/>
      <c r="H5" s="19" t="str">
        <f t="shared" ref="H5:H15" si="0">IF(AND(F5&lt;&gt;"",G5&lt;&gt;""),F5*G5,"")</f>
        <v/>
      </c>
      <c r="I5" s="18"/>
    </row>
    <row r="6" spans="2:18" ht="15" customHeight="1" x14ac:dyDescent="0.25">
      <c r="B6" s="11">
        <v>3</v>
      </c>
      <c r="C6" s="12"/>
      <c r="D6" s="16"/>
      <c r="E6" s="14"/>
      <c r="F6" s="15"/>
      <c r="G6" s="15"/>
      <c r="H6" s="19" t="str">
        <f t="shared" si="0"/>
        <v/>
      </c>
      <c r="I6" s="18"/>
    </row>
    <row r="7" spans="2:18" ht="15" customHeight="1" x14ac:dyDescent="0.25">
      <c r="B7" s="11">
        <v>4</v>
      </c>
      <c r="C7" s="12"/>
      <c r="D7" s="16"/>
      <c r="E7" s="14"/>
      <c r="F7" s="15"/>
      <c r="G7" s="15"/>
      <c r="H7" s="19" t="str">
        <f t="shared" si="0"/>
        <v/>
      </c>
      <c r="I7" s="18"/>
    </row>
    <row r="8" spans="2:18" ht="15" customHeight="1" x14ac:dyDescent="0.25">
      <c r="B8" s="11">
        <v>5</v>
      </c>
      <c r="C8" s="12"/>
      <c r="D8" s="16"/>
      <c r="E8" s="14"/>
      <c r="F8" s="15"/>
      <c r="G8" s="15"/>
      <c r="H8" s="19" t="str">
        <f t="shared" si="0"/>
        <v/>
      </c>
      <c r="I8" s="18"/>
    </row>
    <row r="9" spans="2:18" ht="15" customHeight="1" x14ac:dyDescent="0.25">
      <c r="B9" s="11">
        <v>6</v>
      </c>
      <c r="C9" s="12"/>
      <c r="D9" s="16"/>
      <c r="E9" s="14"/>
      <c r="F9" s="15"/>
      <c r="G9" s="15"/>
      <c r="H9" s="19" t="str">
        <f t="shared" si="0"/>
        <v/>
      </c>
      <c r="I9" s="18"/>
    </row>
    <row r="10" spans="2:18" ht="15" customHeight="1" x14ac:dyDescent="0.25">
      <c r="B10" s="11">
        <v>7</v>
      </c>
      <c r="C10" s="12"/>
      <c r="D10" s="16"/>
      <c r="E10" s="14"/>
      <c r="F10" s="15"/>
      <c r="G10" s="15"/>
      <c r="H10" s="19" t="str">
        <f t="shared" si="0"/>
        <v/>
      </c>
      <c r="I10" s="18"/>
    </row>
    <row r="11" spans="2:18" ht="15" customHeight="1" x14ac:dyDescent="0.25">
      <c r="B11" s="11">
        <v>8</v>
      </c>
      <c r="C11" s="12"/>
      <c r="D11" s="17"/>
      <c r="E11" s="14"/>
      <c r="F11" s="15"/>
      <c r="G11" s="15"/>
      <c r="H11" s="19" t="str">
        <f t="shared" si="0"/>
        <v/>
      </c>
      <c r="I11" s="18"/>
    </row>
    <row r="12" spans="2:18" ht="15" customHeight="1" x14ac:dyDescent="0.25">
      <c r="B12" s="11">
        <v>9</v>
      </c>
      <c r="C12" s="12"/>
      <c r="D12" s="16"/>
      <c r="E12" s="14"/>
      <c r="F12" s="15"/>
      <c r="G12" s="15"/>
      <c r="H12" s="19" t="str">
        <f t="shared" si="0"/>
        <v/>
      </c>
      <c r="I12" s="18"/>
    </row>
    <row r="13" spans="2:18" ht="15" customHeight="1" x14ac:dyDescent="0.25">
      <c r="B13" s="11">
        <v>10</v>
      </c>
      <c r="C13" s="12"/>
      <c r="D13" s="17"/>
      <c r="E13" s="14"/>
      <c r="F13" s="15"/>
      <c r="G13" s="15"/>
      <c r="H13" s="19" t="str">
        <f t="shared" si="0"/>
        <v/>
      </c>
      <c r="I13" s="18"/>
    </row>
    <row r="14" spans="2:18" ht="15" customHeight="1" x14ac:dyDescent="0.25">
      <c r="B14" s="11">
        <v>11</v>
      </c>
      <c r="C14" s="15"/>
      <c r="D14" s="16"/>
      <c r="E14" s="14"/>
      <c r="F14" s="15"/>
      <c r="G14" s="15"/>
      <c r="H14" s="19" t="str">
        <f t="shared" si="0"/>
        <v/>
      </c>
      <c r="I14" s="18"/>
    </row>
    <row r="15" spans="2:18" ht="15" customHeight="1" x14ac:dyDescent="0.25">
      <c r="B15" s="11">
        <v>12</v>
      </c>
      <c r="C15" s="15"/>
      <c r="D15" s="17"/>
      <c r="E15" s="14"/>
      <c r="F15" s="15"/>
      <c r="G15" s="15"/>
      <c r="H15" s="19" t="str">
        <f t="shared" si="0"/>
        <v/>
      </c>
      <c r="I15" s="18"/>
    </row>
    <row r="16" spans="2:18" x14ac:dyDescent="0.25">
      <c r="C16" t="s">
        <v>55</v>
      </c>
    </row>
    <row r="18" spans="6:14" x14ac:dyDescent="0.25">
      <c r="F18" s="8"/>
      <c r="G18" t="s">
        <v>47</v>
      </c>
    </row>
    <row r="19" spans="6:14" x14ac:dyDescent="0.25">
      <c r="F19" s="5"/>
      <c r="G19" t="s">
        <v>48</v>
      </c>
      <c r="H19" s="6"/>
      <c r="I19" s="6"/>
      <c r="J19" s="6"/>
      <c r="K19" s="6"/>
      <c r="L19" s="6"/>
      <c r="M19" s="6"/>
      <c r="N19" s="6"/>
    </row>
    <row r="20" spans="6:14" x14ac:dyDescent="0.25">
      <c r="F20" s="9"/>
      <c r="G20" t="s">
        <v>49</v>
      </c>
      <c r="H20" s="6"/>
      <c r="I20" s="6"/>
      <c r="J20" s="6"/>
      <c r="K20" s="6"/>
      <c r="L20" s="6"/>
      <c r="M20" s="6"/>
      <c r="N20" s="6"/>
    </row>
    <row r="21" spans="6:14" x14ac:dyDescent="0.25">
      <c r="G21" s="6"/>
      <c r="H21" s="6"/>
      <c r="I21" s="6"/>
      <c r="J21" s="6"/>
      <c r="K21" s="6"/>
      <c r="L21" s="6"/>
      <c r="M21" s="6"/>
      <c r="N21" s="6"/>
    </row>
    <row r="22" spans="6:14" x14ac:dyDescent="0.25">
      <c r="F22" s="6"/>
      <c r="G22" s="6"/>
      <c r="H22" s="6"/>
      <c r="I22" s="6"/>
      <c r="J22" s="6"/>
      <c r="K22" s="6"/>
      <c r="L22" s="6"/>
      <c r="M22" s="6"/>
      <c r="N22" s="6"/>
    </row>
    <row r="23" spans="6:14" x14ac:dyDescent="0.25">
      <c r="F23" s="1"/>
      <c r="G23" s="1"/>
      <c r="H23" s="1"/>
      <c r="I23" s="1"/>
      <c r="J23" s="1"/>
      <c r="K23" s="1"/>
      <c r="L23" s="1"/>
      <c r="M23" s="1"/>
      <c r="N23" s="1"/>
    </row>
    <row r="24" spans="6:14" ht="15" customHeight="1" x14ac:dyDescent="0.25">
      <c r="G24" s="6"/>
      <c r="H24" s="6"/>
      <c r="I24" s="6"/>
      <c r="J24" s="6"/>
      <c r="K24" s="6"/>
      <c r="L24" s="6"/>
      <c r="M24" s="6"/>
      <c r="N24" s="6"/>
    </row>
    <row r="25" spans="6:14" x14ac:dyDescent="0.25">
      <c r="F25" s="6"/>
      <c r="G25" s="6"/>
      <c r="H25" s="6"/>
      <c r="I25" s="6"/>
      <c r="J25" s="6"/>
      <c r="K25" s="6"/>
      <c r="L25" s="6"/>
      <c r="M25" s="6"/>
      <c r="N25" s="6"/>
    </row>
    <row r="26" spans="6:14" x14ac:dyDescent="0.25">
      <c r="G26" s="6"/>
      <c r="H26" s="6"/>
      <c r="I26" s="6"/>
      <c r="J26" s="6"/>
      <c r="K26" s="6"/>
      <c r="L26" s="6"/>
      <c r="M26" s="6"/>
      <c r="N26" s="6"/>
    </row>
    <row r="27" spans="6:14" x14ac:dyDescent="0.25">
      <c r="G27" s="2"/>
      <c r="H27" s="2"/>
      <c r="I27" s="2"/>
      <c r="J27" s="2"/>
      <c r="K27" s="2"/>
      <c r="L27" s="2"/>
      <c r="M27" s="2"/>
      <c r="N27" s="2"/>
    </row>
    <row r="28" spans="6:14" x14ac:dyDescent="0.25">
      <c r="F28" s="6"/>
      <c r="G28" s="7"/>
      <c r="H28" s="7"/>
      <c r="I28" s="7"/>
      <c r="J28" s="7"/>
      <c r="K28" s="7"/>
      <c r="L28" s="7"/>
      <c r="M28" s="7"/>
      <c r="N28" s="7"/>
    </row>
    <row r="29" spans="6:14" x14ac:dyDescent="0.25">
      <c r="G29" s="7"/>
      <c r="H29" s="7"/>
      <c r="I29" s="7"/>
      <c r="J29" s="7"/>
      <c r="K29" s="7"/>
      <c r="L29" s="7"/>
      <c r="M29" s="7"/>
      <c r="N29" s="7"/>
    </row>
    <row r="35" spans="6:6" x14ac:dyDescent="0.25">
      <c r="F35" s="7"/>
    </row>
  </sheetData>
  <dataValidations count="1">
    <dataValidation allowBlank="1" showErrorMessage="1" promptTitle="Hvad er konsekvensen" prompt="Lav = 5_x000a_Lidt = 10_x000a_Mellem = 20_x000a_Stor = 40_x000a_Meget stor = 80" sqref="E3:E4 D7:E8 D10:E10 D12:E12 D5:E5 E6 D14:E1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Valg!$A$18:$A$22</xm:f>
          </x14:formula1>
          <xm:sqref>F3:G15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
  <sheetViews>
    <sheetView showGridLines="0" workbookViewId="0">
      <selection activeCell="E6" sqref="E6"/>
    </sheetView>
  </sheetViews>
  <sheetFormatPr defaultColWidth="8.85546875" defaultRowHeight="15" x14ac:dyDescent="0.25"/>
  <cols>
    <col min="1" max="1" width="4.7109375" style="3" customWidth="1"/>
    <col min="2" max="2" width="8.85546875" style="3"/>
    <col min="3" max="4" width="20.7109375" style="3" customWidth="1"/>
    <col min="5" max="5" width="34.140625" style="3" customWidth="1"/>
    <col min="6" max="9" width="20.7109375" style="3" customWidth="1"/>
    <col min="10" max="16384" width="8.85546875" style="3"/>
  </cols>
  <sheetData>
    <row r="1" spans="2:9" ht="24.95" customHeight="1" x14ac:dyDescent="0.35">
      <c r="B1" s="20" t="s">
        <v>51</v>
      </c>
    </row>
    <row r="2" spans="2:9" ht="24.95" customHeight="1" x14ac:dyDescent="0.25">
      <c r="B2" s="39" t="s">
        <v>53</v>
      </c>
    </row>
    <row r="3" spans="2:9" s="4" customFormat="1" ht="30" x14ac:dyDescent="0.25">
      <c r="B3" s="21" t="s">
        <v>15</v>
      </c>
      <c r="C3" s="21" t="s">
        <v>18</v>
      </c>
      <c r="D3" s="21" t="s">
        <v>54</v>
      </c>
      <c r="E3" s="21" t="s">
        <v>19</v>
      </c>
      <c r="F3" s="21" t="s">
        <v>21</v>
      </c>
      <c r="G3" s="21" t="s">
        <v>22</v>
      </c>
      <c r="H3" s="21" t="s">
        <v>20</v>
      </c>
      <c r="I3" s="21" t="s">
        <v>5</v>
      </c>
    </row>
    <row r="4" spans="2:9" ht="15" customHeight="1" x14ac:dyDescent="0.25">
      <c r="B4" s="22">
        <v>1</v>
      </c>
      <c r="C4" s="23" t="str">
        <f>IF(Riskoliste!D4="","",Riskoliste!D4)</f>
        <v/>
      </c>
      <c r="D4" s="24"/>
      <c r="E4" s="24"/>
      <c r="F4" s="25"/>
      <c r="G4" s="26"/>
      <c r="H4" s="26"/>
      <c r="I4" s="26"/>
    </row>
    <row r="5" spans="2:9" ht="15" customHeight="1" x14ac:dyDescent="0.25">
      <c r="B5" s="22">
        <v>2</v>
      </c>
      <c r="C5" s="23" t="str">
        <f>IF(Riskoliste!D5="","",Riskoliste!D5)</f>
        <v/>
      </c>
      <c r="D5" s="27"/>
      <c r="E5" s="24"/>
      <c r="F5" s="28"/>
      <c r="G5" s="26"/>
      <c r="H5" s="26"/>
      <c r="I5" s="26"/>
    </row>
    <row r="6" spans="2:9" ht="15" customHeight="1" x14ac:dyDescent="0.25">
      <c r="B6" s="22">
        <v>3</v>
      </c>
      <c r="C6" s="23" t="str">
        <f>IF(Riskoliste!D6="","",Riskoliste!D6)</f>
        <v/>
      </c>
      <c r="D6" s="26"/>
      <c r="E6" s="27"/>
      <c r="F6" s="26"/>
      <c r="G6" s="26"/>
      <c r="H6" s="26"/>
      <c r="I6" s="26"/>
    </row>
    <row r="7" spans="2:9" ht="15" customHeight="1" x14ac:dyDescent="0.25">
      <c r="B7" s="22">
        <v>4</v>
      </c>
      <c r="C7" s="23" t="str">
        <f>IF(Riskoliste!D7="","",Riskoliste!D7)</f>
        <v/>
      </c>
      <c r="D7" s="29"/>
      <c r="E7" s="26"/>
      <c r="F7" s="26"/>
      <c r="G7" s="26"/>
      <c r="H7" s="26"/>
      <c r="I7" s="26"/>
    </row>
    <row r="8" spans="2:9" ht="15" customHeight="1" x14ac:dyDescent="0.25">
      <c r="B8" s="22">
        <v>5</v>
      </c>
      <c r="C8" s="23" t="str">
        <f>IF(Riskoliste!D8="","",Riskoliste!D8)</f>
        <v/>
      </c>
      <c r="D8" s="24"/>
      <c r="E8" s="28"/>
      <c r="F8" s="25"/>
      <c r="G8" s="26"/>
      <c r="H8" s="26"/>
      <c r="I8" s="26"/>
    </row>
    <row r="9" spans="2:9" ht="15" customHeight="1" x14ac:dyDescent="0.25">
      <c r="B9" s="22">
        <v>6</v>
      </c>
      <c r="C9" s="23" t="str">
        <f>IF(Riskoliste!D9="","",Riskoliste!D9)</f>
        <v/>
      </c>
      <c r="D9" s="29"/>
      <c r="E9" s="28"/>
      <c r="F9" s="24"/>
      <c r="G9" s="26"/>
      <c r="H9" s="28"/>
      <c r="I9" s="28"/>
    </row>
    <row r="10" spans="2:9" ht="15" customHeight="1" x14ac:dyDescent="0.25">
      <c r="B10" s="22">
        <v>7</v>
      </c>
      <c r="C10" s="23" t="str">
        <f>IF(Riskoliste!D10="","",Riskoliste!D10)</f>
        <v/>
      </c>
      <c r="D10" s="29"/>
      <c r="E10" s="28"/>
      <c r="F10" s="28"/>
      <c r="G10" s="26"/>
      <c r="H10" s="28"/>
      <c r="I10" s="28"/>
    </row>
    <row r="11" spans="2:9" ht="15" customHeight="1" x14ac:dyDescent="0.25">
      <c r="B11" s="22">
        <v>8</v>
      </c>
      <c r="C11" s="23" t="str">
        <f>IF(Riskoliste!D11="","",Riskoliste!D11)</f>
        <v/>
      </c>
      <c r="D11" s="29"/>
      <c r="E11" s="29"/>
      <c r="F11" s="29"/>
      <c r="G11" s="26"/>
      <c r="H11" s="28"/>
      <c r="I11" s="28"/>
    </row>
    <row r="12" spans="2:9" ht="15" customHeight="1" x14ac:dyDescent="0.25">
      <c r="B12" s="22">
        <v>9</v>
      </c>
      <c r="C12" s="23" t="str">
        <f>IF(Riskoliste!D12="","",Riskoliste!D12)</f>
        <v/>
      </c>
      <c r="D12" s="29"/>
      <c r="E12" s="29"/>
      <c r="F12" s="29"/>
      <c r="G12" s="26"/>
      <c r="H12" s="18"/>
      <c r="I12" s="18"/>
    </row>
    <row r="13" spans="2:9" ht="15" customHeight="1" x14ac:dyDescent="0.25">
      <c r="B13" s="22">
        <v>10</v>
      </c>
      <c r="C13" s="23" t="str">
        <f>IF(Riskoliste!D13="","",Riskoliste!D13)</f>
        <v/>
      </c>
      <c r="D13" s="29"/>
      <c r="E13" s="29"/>
      <c r="F13" s="29"/>
      <c r="G13" s="26"/>
      <c r="H13" s="28"/>
      <c r="I13" s="28"/>
    </row>
    <row r="14" spans="2:9" ht="15" customHeight="1" x14ac:dyDescent="0.25">
      <c r="B14" s="22">
        <v>11</v>
      </c>
      <c r="C14" s="23" t="str">
        <f>IF(Riskoliste!D14="","",Riskoliste!D14)</f>
        <v/>
      </c>
      <c r="D14" s="29"/>
      <c r="E14" s="29"/>
      <c r="F14" s="29"/>
      <c r="G14" s="26"/>
      <c r="H14" s="18"/>
      <c r="I14" s="18"/>
    </row>
    <row r="15" spans="2:9" ht="15" customHeight="1" x14ac:dyDescent="0.25">
      <c r="B15" s="22">
        <v>12</v>
      </c>
      <c r="C15" s="23" t="str">
        <f>IF(Riskoliste!D15="","",Riskoliste!D15)</f>
        <v/>
      </c>
      <c r="D15" s="29"/>
      <c r="E15" s="29"/>
      <c r="F15" s="29"/>
      <c r="G15" s="26"/>
      <c r="H15" s="26"/>
      <c r="I15" s="26"/>
    </row>
  </sheetData>
  <dataValidations count="1">
    <dataValidation allowBlank="1" showErrorMessage="1" promptTitle="Hvad er konsekvensen" prompt="Lav = 5_x000a_Lidt = 10_x000a_Mellem = 20_x000a_Stor = 40_x000a_Meget stor = 80" sqref="D4:D5 D7:D8 D10 D12 D1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Valg!$A$11:$A$16</xm:f>
          </x14:formula1>
          <xm:sqref>F4:F15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4"/>
  <sheetViews>
    <sheetView showGridLines="0" workbookViewId="0">
      <selection activeCell="C2" sqref="C2"/>
    </sheetView>
  </sheetViews>
  <sheetFormatPr defaultColWidth="8.85546875" defaultRowHeight="15" x14ac:dyDescent="0.25"/>
  <cols>
    <col min="1" max="1" width="4.7109375" customWidth="1"/>
    <col min="3" max="4" width="20.7109375" customWidth="1"/>
    <col min="5" max="5" width="26.85546875" customWidth="1"/>
    <col min="6" max="9" width="20.7109375" customWidth="1"/>
  </cols>
  <sheetData>
    <row r="1" spans="2:9" ht="24.95" customHeight="1" x14ac:dyDescent="0.35">
      <c r="B1" s="38" t="s">
        <v>52</v>
      </c>
    </row>
    <row r="2" spans="2:9" ht="24.95" customHeight="1" x14ac:dyDescent="0.25"/>
    <row r="3" spans="2:9" x14ac:dyDescent="0.25">
      <c r="B3" s="30" t="s">
        <v>0</v>
      </c>
      <c r="C3" s="22" t="s">
        <v>1</v>
      </c>
      <c r="D3" s="21" t="s">
        <v>23</v>
      </c>
      <c r="E3" s="21" t="s">
        <v>2</v>
      </c>
      <c r="F3" s="21" t="s">
        <v>3</v>
      </c>
      <c r="G3" s="21" t="s">
        <v>4</v>
      </c>
      <c r="H3" s="21" t="s">
        <v>5</v>
      </c>
      <c r="I3" s="21" t="s">
        <v>10</v>
      </c>
    </row>
    <row r="4" spans="2:9" x14ac:dyDescent="0.25">
      <c r="B4" s="31">
        <v>1</v>
      </c>
      <c r="C4" s="33"/>
      <c r="D4" s="33"/>
      <c r="E4" s="33"/>
      <c r="F4" s="33"/>
      <c r="G4" s="34"/>
      <c r="H4" s="33"/>
      <c r="I4" s="34"/>
    </row>
    <row r="5" spans="2:9" x14ac:dyDescent="0.25">
      <c r="B5" s="32">
        <v>2</v>
      </c>
      <c r="C5" s="35"/>
      <c r="D5" s="35"/>
      <c r="E5" s="35"/>
      <c r="F5" s="35"/>
      <c r="G5" s="36"/>
      <c r="H5" s="35"/>
      <c r="I5" s="36"/>
    </row>
    <row r="6" spans="2:9" x14ac:dyDescent="0.25">
      <c r="B6" s="32">
        <v>3</v>
      </c>
      <c r="C6" s="35"/>
      <c r="D6" s="35"/>
      <c r="E6" s="35"/>
      <c r="F6" s="35"/>
      <c r="G6" s="36"/>
      <c r="H6" s="35"/>
      <c r="I6" s="36"/>
    </row>
    <row r="7" spans="2:9" x14ac:dyDescent="0.25">
      <c r="B7" s="32">
        <v>4</v>
      </c>
      <c r="C7" s="35"/>
      <c r="D7" s="35"/>
      <c r="E7" s="35"/>
      <c r="F7" s="35"/>
      <c r="G7" s="36"/>
      <c r="H7" s="35"/>
      <c r="I7" s="36"/>
    </row>
    <row r="8" spans="2:9" x14ac:dyDescent="0.25">
      <c r="B8" s="32">
        <v>5</v>
      </c>
      <c r="C8" s="35"/>
      <c r="D8" s="35"/>
      <c r="E8" s="35"/>
      <c r="F8" s="35"/>
      <c r="G8" s="36"/>
      <c r="H8" s="35"/>
      <c r="I8" s="36"/>
    </row>
    <row r="9" spans="2:9" x14ac:dyDescent="0.25">
      <c r="B9" s="32">
        <v>6</v>
      </c>
      <c r="C9" s="35"/>
      <c r="D9" s="35"/>
      <c r="E9" s="35"/>
      <c r="F9" s="35"/>
      <c r="G9" s="36"/>
      <c r="H9" s="35"/>
      <c r="I9" s="36"/>
    </row>
    <row r="10" spans="2:9" x14ac:dyDescent="0.25">
      <c r="B10" s="32">
        <v>7</v>
      </c>
      <c r="C10" s="35"/>
      <c r="D10" s="35"/>
      <c r="E10" s="35"/>
      <c r="F10" s="35"/>
      <c r="G10" s="36"/>
      <c r="H10" s="35"/>
      <c r="I10" s="36"/>
    </row>
    <row r="11" spans="2:9" x14ac:dyDescent="0.25">
      <c r="B11" s="32">
        <v>8</v>
      </c>
      <c r="C11" s="35"/>
      <c r="D11" s="35"/>
      <c r="E11" s="35"/>
      <c r="F11" s="35"/>
      <c r="G11" s="36"/>
      <c r="H11" s="37"/>
      <c r="I11" s="36"/>
    </row>
    <row r="12" spans="2:9" x14ac:dyDescent="0.25">
      <c r="B12" s="32">
        <v>9</v>
      </c>
      <c r="C12" s="35"/>
      <c r="D12" s="35"/>
      <c r="E12" s="35"/>
      <c r="F12" s="35"/>
      <c r="G12" s="36"/>
      <c r="H12" s="37"/>
      <c r="I12" s="36"/>
    </row>
    <row r="13" spans="2:9" x14ac:dyDescent="0.25">
      <c r="B13" s="32">
        <v>10</v>
      </c>
      <c r="C13" s="35"/>
      <c r="D13" s="35"/>
      <c r="E13" s="35"/>
      <c r="F13" s="35"/>
      <c r="G13" s="36"/>
      <c r="H13" s="35"/>
      <c r="I13" s="36"/>
    </row>
    <row r="14" spans="2:9" x14ac:dyDescent="0.25">
      <c r="B14" s="32">
        <v>11</v>
      </c>
      <c r="C14" s="35"/>
      <c r="D14" s="35"/>
      <c r="E14" s="35"/>
      <c r="F14" s="35"/>
      <c r="G14" s="36"/>
      <c r="H14" s="37"/>
      <c r="I14" s="36"/>
    </row>
    <row r="15" spans="2:9" x14ac:dyDescent="0.25">
      <c r="B15" s="32">
        <v>12</v>
      </c>
      <c r="C15" s="35"/>
      <c r="D15" s="35"/>
      <c r="E15" s="35"/>
      <c r="F15" s="35"/>
      <c r="G15" s="36"/>
      <c r="H15" s="35"/>
      <c r="I15" s="36"/>
    </row>
    <row r="16" spans="2:9" x14ac:dyDescent="0.25">
      <c r="B16" s="32">
        <v>13</v>
      </c>
      <c r="C16" s="35"/>
      <c r="D16" s="35"/>
      <c r="E16" s="35"/>
      <c r="F16" s="35"/>
      <c r="G16" s="36"/>
      <c r="H16" s="37"/>
      <c r="I16" s="36"/>
    </row>
    <row r="17" spans="2:9" x14ac:dyDescent="0.25">
      <c r="B17" s="32">
        <v>14</v>
      </c>
      <c r="C17" s="35"/>
      <c r="D17" s="35"/>
      <c r="E17" s="35"/>
      <c r="F17" s="35"/>
      <c r="G17" s="36"/>
      <c r="H17" s="35"/>
      <c r="I17" s="36"/>
    </row>
    <row r="18" spans="2:9" x14ac:dyDescent="0.25">
      <c r="B18" s="32">
        <v>15</v>
      </c>
      <c r="C18" s="35"/>
      <c r="D18" s="35"/>
      <c r="E18" s="35"/>
      <c r="F18" s="35"/>
      <c r="G18" s="36"/>
      <c r="H18" s="37"/>
      <c r="I18" s="36"/>
    </row>
    <row r="19" spans="2:9" x14ac:dyDescent="0.25">
      <c r="B19" s="32">
        <v>16</v>
      </c>
      <c r="C19" s="35"/>
      <c r="D19" s="35"/>
      <c r="E19" s="35"/>
      <c r="F19" s="35"/>
      <c r="G19" s="36"/>
      <c r="H19" s="35"/>
      <c r="I19" s="36"/>
    </row>
    <row r="20" spans="2:9" x14ac:dyDescent="0.25">
      <c r="B20" s="32">
        <v>17</v>
      </c>
      <c r="C20" s="35"/>
      <c r="D20" s="35"/>
      <c r="E20" s="35"/>
      <c r="F20" s="35"/>
      <c r="G20" s="36"/>
      <c r="H20" s="37"/>
      <c r="I20" s="36"/>
    </row>
    <row r="21" spans="2:9" x14ac:dyDescent="0.25">
      <c r="B21" s="32">
        <v>18</v>
      </c>
      <c r="C21" s="35"/>
      <c r="D21" s="35"/>
      <c r="E21" s="35"/>
      <c r="F21" s="35"/>
      <c r="G21" s="36"/>
      <c r="H21" s="35"/>
      <c r="I21" s="36"/>
    </row>
    <row r="22" spans="2:9" x14ac:dyDescent="0.25">
      <c r="B22" s="32">
        <v>19</v>
      </c>
      <c r="C22" s="35"/>
      <c r="D22" s="35"/>
      <c r="E22" s="35"/>
      <c r="F22" s="35"/>
      <c r="G22" s="36"/>
      <c r="H22" s="37"/>
      <c r="I22" s="36"/>
    </row>
    <row r="23" spans="2:9" x14ac:dyDescent="0.25">
      <c r="B23" s="32">
        <v>20</v>
      </c>
      <c r="C23" s="35"/>
      <c r="D23" s="35"/>
      <c r="E23" s="35"/>
      <c r="F23" s="35"/>
      <c r="G23" s="36"/>
      <c r="H23" s="35"/>
      <c r="I23" s="36"/>
    </row>
    <row r="24" spans="2:9" x14ac:dyDescent="0.25">
      <c r="B24" s="32">
        <v>21</v>
      </c>
      <c r="C24" s="35"/>
      <c r="D24" s="35"/>
      <c r="E24" s="35"/>
      <c r="F24" s="35"/>
      <c r="G24" s="36"/>
      <c r="H24" s="37"/>
      <c r="I24" s="36"/>
    </row>
  </sheetData>
  <dataValidations count="1">
    <dataValidation allowBlank="1" showErrorMessage="1" promptTitle="Hvad er konsekvensen" prompt="Lav = 5_x000a_Lidt = 10_x000a_Mellem = 20_x000a_Stor = 40_x000a_Meget stor = 80" sqref="D4 D6 D8 D10 D12 D14 D16 D18 D20 D22 D24"/>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Valg!$A$1:$A$4</xm:f>
          </x14:formula1>
          <xm:sqref>C4:C24</xm:sqref>
        </x14:dataValidation>
        <x14:dataValidation type="list" allowBlank="1" showInputMessage="1" showErrorMessage="1">
          <x14:formula1>
            <xm:f>Valg!$A$6:$A$9</xm:f>
          </x14:formula1>
          <xm:sqref>H4:H24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opLeftCell="A4" workbookViewId="0">
      <selection activeCell="B22" sqref="B22"/>
    </sheetView>
  </sheetViews>
  <sheetFormatPr defaultColWidth="8.85546875" defaultRowHeight="15" x14ac:dyDescent="0.25"/>
  <sheetData>
    <row r="1" spans="1:1" x14ac:dyDescent="0.25">
      <c r="A1" t="s">
        <v>6</v>
      </c>
    </row>
    <row r="2" spans="1:1" x14ac:dyDescent="0.25">
      <c r="A2" t="s">
        <v>8</v>
      </c>
    </row>
    <row r="3" spans="1:1" x14ac:dyDescent="0.25">
      <c r="A3" t="s">
        <v>11</v>
      </c>
    </row>
    <row r="4" spans="1:1" x14ac:dyDescent="0.25">
      <c r="A4" t="s">
        <v>13</v>
      </c>
    </row>
    <row r="6" spans="1:1" x14ac:dyDescent="0.25">
      <c r="A6" t="s">
        <v>7</v>
      </c>
    </row>
    <row r="7" spans="1:1" x14ac:dyDescent="0.25">
      <c r="A7" t="s">
        <v>9</v>
      </c>
    </row>
    <row r="8" spans="1:1" x14ac:dyDescent="0.25">
      <c r="A8" t="s">
        <v>12</v>
      </c>
    </row>
    <row r="9" spans="1:1" x14ac:dyDescent="0.25">
      <c r="A9" t="s">
        <v>14</v>
      </c>
    </row>
    <row r="11" spans="1:1" x14ac:dyDescent="0.25">
      <c r="A11" t="s">
        <v>24</v>
      </c>
    </row>
    <row r="12" spans="1:1" x14ac:dyDescent="0.25">
      <c r="A12" t="s">
        <v>25</v>
      </c>
    </row>
    <row r="13" spans="1:1" x14ac:dyDescent="0.25">
      <c r="A13" t="s">
        <v>26</v>
      </c>
    </row>
    <row r="14" spans="1:1" x14ac:dyDescent="0.25">
      <c r="A14" t="s">
        <v>27</v>
      </c>
    </row>
    <row r="15" spans="1:1" x14ac:dyDescent="0.25">
      <c r="A15" t="s">
        <v>28</v>
      </c>
    </row>
    <row r="16" spans="1:1" x14ac:dyDescent="0.25">
      <c r="A16" t="s">
        <v>29</v>
      </c>
    </row>
    <row r="18" spans="1:1" x14ac:dyDescent="0.25">
      <c r="A18">
        <v>1</v>
      </c>
    </row>
    <row r="19" spans="1:1" x14ac:dyDescent="0.25">
      <c r="A19">
        <v>2</v>
      </c>
    </row>
    <row r="20" spans="1:1" x14ac:dyDescent="0.25">
      <c r="A20">
        <v>3</v>
      </c>
    </row>
    <row r="21" spans="1:1" x14ac:dyDescent="0.25">
      <c r="A21">
        <v>4</v>
      </c>
    </row>
    <row r="22" spans="1:1" x14ac:dyDescent="0.25">
      <c r="A22">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I33" sqref="I33"/>
    </sheetView>
  </sheetViews>
  <sheetFormatPr defaultColWidth="8.85546875" defaultRowHeight="15" x14ac:dyDescent="0.25"/>
  <cols>
    <col min="1" max="1" width="16.42578125" bestFit="1" customWidth="1"/>
  </cols>
  <sheetData>
    <row r="1" spans="1:7" x14ac:dyDescent="0.25">
      <c r="A1" t="s">
        <v>44</v>
      </c>
    </row>
    <row r="3" spans="1:7" x14ac:dyDescent="0.25">
      <c r="A3" t="s">
        <v>31</v>
      </c>
    </row>
    <row r="4" spans="1:7" x14ac:dyDescent="0.25">
      <c r="A4" t="s">
        <v>32</v>
      </c>
      <c r="B4">
        <v>5</v>
      </c>
      <c r="C4">
        <f>IF(COUNTIFS(Riskoliste!$F$3:$F$15,Grafdata!C$18,Riskoliste!$G$3:$G$15,Grafdata!$B4)&gt;0,Grafdata!$B4-0.5,-1)</f>
        <v>-1</v>
      </c>
      <c r="D4">
        <f>IF(COUNTIFS(Riskoliste!$F$3:$F$15,Grafdata!D$18,Riskoliste!$G$3:$G$15,Grafdata!$B4)&gt;0,Grafdata!$B4-0.5,-1)</f>
        <v>-1</v>
      </c>
      <c r="E4">
        <f>IF(COUNTIFS(Riskoliste!$F$3:$F$15,Grafdata!E$18,Riskoliste!$G$3:$G$15,Grafdata!$B4)&gt;0,Grafdata!$B4-0.5,-1)</f>
        <v>-1</v>
      </c>
      <c r="F4">
        <f>IF(COUNTIFS(Riskoliste!$F$3:$F$15,Grafdata!F$18,Riskoliste!$G$3:$G$15,Grafdata!$B4)&gt;0,Grafdata!$B4-0.5,-1)</f>
        <v>-1</v>
      </c>
      <c r="G4">
        <f>IF(COUNTIFS(Riskoliste!$F$3:$F$15,Grafdata!G$18,Riskoliste!$G$3:$G$15,Grafdata!$B4)&gt;0,Grafdata!$B4-0.5,-1)</f>
        <v>-1</v>
      </c>
    </row>
    <row r="5" spans="1:7" x14ac:dyDescent="0.25">
      <c r="B5">
        <v>4</v>
      </c>
      <c r="C5">
        <f>IF(COUNTIFS(Riskoliste!$F$3:$F$15,Grafdata!C$18,Riskoliste!$G$3:$G$15,Grafdata!$B5)&gt;0,Grafdata!$B5-0.5,-1)</f>
        <v>-1</v>
      </c>
      <c r="D5">
        <f>IF(COUNTIFS(Riskoliste!$F$3:$F$15,Grafdata!D$18,Riskoliste!$G$3:$G$15,Grafdata!$B5)&gt;0,Grafdata!$B5-0.5,-1)</f>
        <v>-1</v>
      </c>
      <c r="E5">
        <f>IF(COUNTIFS(Riskoliste!$F$3:$F$15,Grafdata!E$18,Riskoliste!$G$3:$G$15,Grafdata!$B5)&gt;0,Grafdata!$B5-0.5,-1)</f>
        <v>-1</v>
      </c>
      <c r="F5">
        <f>IF(COUNTIFS(Riskoliste!$F$3:$F$15,Grafdata!F$18,Riskoliste!$G$3:$G$15,Grafdata!$B5)&gt;0,Grafdata!$B5-0.5,-1)</f>
        <v>-1</v>
      </c>
      <c r="G5">
        <f>IF(COUNTIFS(Riskoliste!$F$3:$F$15,Grafdata!G$18,Riskoliste!$G$3:$G$15,Grafdata!$B5)&gt;0,Grafdata!$B5-0.5,-1)</f>
        <v>-1</v>
      </c>
    </row>
    <row r="6" spans="1:7" x14ac:dyDescent="0.25">
      <c r="B6">
        <v>3</v>
      </c>
      <c r="C6">
        <f>IF(COUNTIFS(Riskoliste!$F$3:$F$15,Grafdata!C$18,Riskoliste!$G$3:$G$15,Grafdata!$B6)&gt;0,Grafdata!$B6-0.5,-1)</f>
        <v>-1</v>
      </c>
      <c r="D6">
        <f>IF(COUNTIFS(Riskoliste!$F$3:$F$15,Grafdata!D$18,Riskoliste!$G$3:$G$15,Grafdata!$B6)&gt;0,Grafdata!$B6-0.5,-1)</f>
        <v>-1</v>
      </c>
      <c r="E6">
        <f>IF(COUNTIFS(Riskoliste!$F$3:$F$15,Grafdata!E$18,Riskoliste!$G$3:$G$15,Grafdata!$B6)&gt;0,Grafdata!$B6-0.5,-1)</f>
        <v>-1</v>
      </c>
      <c r="F6">
        <f>IF(COUNTIFS(Riskoliste!$F$3:$F$15,Grafdata!F$18,Riskoliste!$G$3:$G$15,Grafdata!$B6)&gt;0,Grafdata!$B6-0.5,-1)</f>
        <v>-1</v>
      </c>
      <c r="G6">
        <f>IF(COUNTIFS(Riskoliste!$F$3:$F$15,Grafdata!G$18,Riskoliste!$G$3:$G$15,Grafdata!$B6)&gt;0,Grafdata!$B6-0.5,-1)</f>
        <v>-1</v>
      </c>
    </row>
    <row r="7" spans="1:7" x14ac:dyDescent="0.25">
      <c r="B7">
        <v>2</v>
      </c>
      <c r="C7">
        <f>IF(COUNTIFS(Riskoliste!$F$3:$F$15,Grafdata!C$18,Riskoliste!$G$3:$G$15,Grafdata!$B7)&gt;0,Grafdata!$B7-0.5,-1)</f>
        <v>-1</v>
      </c>
      <c r="D7">
        <f>IF(COUNTIFS(Riskoliste!$F$3:$F$15,Grafdata!D$18,Riskoliste!$G$3:$G$15,Grafdata!$B7)&gt;0,Grafdata!$B7-0.5,-1)</f>
        <v>-1</v>
      </c>
      <c r="E7">
        <f>IF(COUNTIFS(Riskoliste!$F$3:$F$15,Grafdata!E$18,Riskoliste!$G$3:$G$15,Grafdata!$B7)&gt;0,Grafdata!$B7-0.5,-1)</f>
        <v>-1</v>
      </c>
      <c r="F7">
        <f>IF(COUNTIFS(Riskoliste!$F$3:$F$15,Grafdata!F$18,Riskoliste!$G$3:$G$15,Grafdata!$B7)&gt;0,Grafdata!$B7-0.5,-1)</f>
        <v>-1</v>
      </c>
      <c r="G7">
        <f>IF(COUNTIFS(Riskoliste!$F$3:$F$15,Grafdata!G$18,Riskoliste!$G$3:$G$15,Grafdata!$B7)&gt;0,Grafdata!$B7-0.5,-1)</f>
        <v>-1</v>
      </c>
    </row>
    <row r="8" spans="1:7" x14ac:dyDescent="0.25">
      <c r="B8">
        <v>1</v>
      </c>
      <c r="C8">
        <f>IF(COUNTIFS(Riskoliste!$F$3:$F$15,Grafdata!C$18,Riskoliste!$G$3:$G$15,Grafdata!$B8)&gt;0,Grafdata!$B8-0.5,-1)</f>
        <v>-1</v>
      </c>
      <c r="D8">
        <f>IF(COUNTIFS(Riskoliste!$F$3:$F$15,Grafdata!D$18,Riskoliste!$G$3:$G$15,Grafdata!$B8)&gt;0,Grafdata!$B8-0.5,-1)</f>
        <v>-1</v>
      </c>
      <c r="E8">
        <f>IF(COUNTIFS(Riskoliste!$F$3:$F$15,Grafdata!E$18,Riskoliste!$G$3:$G$15,Grafdata!$B8)&gt;0,Grafdata!$B8-0.5,-1)</f>
        <v>-1</v>
      </c>
      <c r="F8">
        <f>IF(COUNTIFS(Riskoliste!$F$3:$F$15,Grafdata!F$18,Riskoliste!$G$3:$G$15,Grafdata!$B8)&gt;0,Grafdata!$B8-0.5,-1)</f>
        <v>-1</v>
      </c>
      <c r="G8">
        <f>IF(COUNTIFS(Riskoliste!$F$3:$F$15,Grafdata!G$18,Riskoliste!$G$3:$G$15,Grafdata!$B8)&gt;0,Grafdata!$B8-0.5,-1)</f>
        <v>-1</v>
      </c>
    </row>
    <row r="9" spans="1:7" x14ac:dyDescent="0.25">
      <c r="A9" t="s">
        <v>33</v>
      </c>
      <c r="B9" t="s">
        <v>34</v>
      </c>
      <c r="C9">
        <v>1</v>
      </c>
      <c r="D9">
        <v>1</v>
      </c>
    </row>
    <row r="10" spans="1:7" x14ac:dyDescent="0.25">
      <c r="B10" t="s">
        <v>35</v>
      </c>
      <c r="C10">
        <v>1</v>
      </c>
      <c r="D10">
        <v>1</v>
      </c>
      <c r="E10">
        <v>1</v>
      </c>
    </row>
    <row r="11" spans="1:7" x14ac:dyDescent="0.25">
      <c r="B11" t="s">
        <v>36</v>
      </c>
      <c r="C11">
        <v>1</v>
      </c>
      <c r="D11">
        <v>1</v>
      </c>
      <c r="E11">
        <v>1</v>
      </c>
    </row>
    <row r="12" spans="1:7" x14ac:dyDescent="0.25">
      <c r="B12" t="s">
        <v>37</v>
      </c>
      <c r="C12">
        <v>1</v>
      </c>
      <c r="D12">
        <v>1</v>
      </c>
      <c r="E12">
        <v>1</v>
      </c>
      <c r="F12">
        <v>1</v>
      </c>
    </row>
    <row r="13" spans="1:7" x14ac:dyDescent="0.25">
      <c r="B13" t="s">
        <v>38</v>
      </c>
      <c r="C13">
        <v>1</v>
      </c>
      <c r="D13">
        <v>1</v>
      </c>
      <c r="E13">
        <v>1</v>
      </c>
      <c r="F13">
        <v>1</v>
      </c>
      <c r="G13">
        <v>1</v>
      </c>
    </row>
    <row r="14" spans="1:7" x14ac:dyDescent="0.25">
      <c r="B14" t="s">
        <v>39</v>
      </c>
      <c r="F14">
        <v>1</v>
      </c>
      <c r="G14">
        <v>1</v>
      </c>
    </row>
    <row r="15" spans="1:7" x14ac:dyDescent="0.25">
      <c r="B15" t="s">
        <v>40</v>
      </c>
      <c r="E15">
        <v>1</v>
      </c>
      <c r="F15">
        <v>1</v>
      </c>
      <c r="G15">
        <v>1</v>
      </c>
    </row>
    <row r="16" spans="1:7" x14ac:dyDescent="0.25">
      <c r="B16" t="s">
        <v>41</v>
      </c>
      <c r="F16">
        <v>1</v>
      </c>
      <c r="G16">
        <v>1</v>
      </c>
    </row>
    <row r="17" spans="2:7" x14ac:dyDescent="0.25">
      <c r="B17" t="s">
        <v>42</v>
      </c>
      <c r="G17">
        <v>1</v>
      </c>
    </row>
    <row r="18" spans="2:7" x14ac:dyDescent="0.25">
      <c r="C18">
        <v>1</v>
      </c>
      <c r="D18">
        <v>2</v>
      </c>
      <c r="E18">
        <v>3</v>
      </c>
      <c r="F18">
        <v>4</v>
      </c>
      <c r="G18">
        <v>5</v>
      </c>
    </row>
    <row r="19" spans="2:7" x14ac:dyDescent="0.25">
      <c r="C19"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Riskoliste</vt:lpstr>
      <vt:lpstr>Beskrivelser</vt:lpstr>
      <vt:lpstr>Emneliste</vt:lpstr>
      <vt:lpstr>Valg</vt:lpstr>
      <vt:lpstr>Grafdata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K. Olsen</dc:creator>
  <cp:lastModifiedBy>Ea Krassél</cp:lastModifiedBy>
  <dcterms:created xsi:type="dcterms:W3CDTF">2018-01-02T17:05:32Z</dcterms:created>
  <dcterms:modified xsi:type="dcterms:W3CDTF">2019-06-17T18:22:34Z</dcterms:modified>
</cp:coreProperties>
</file>