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Sulinal dokumenter\"/>
    </mc:Choice>
  </mc:AlternateContent>
  <xr:revisionPtr revIDLastSave="0" documentId="8_{495D71FC-F046-42F3-AD79-3DD9DB5209E4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9070" yWindow="1380" windowWidth="21600" windowHeight="11385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<sst xmlns="http://schemas.openxmlformats.org/spreadsheetml/2006/main" count="1487" uniqueCount="363">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</sst>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H8" sqref="H8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35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May: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2023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May: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May</v>
      </c>
      <c r="L7" s="202" t="s">
        <v>49</v>
      </c>
      <c r="M7" s="202" t="str">
        <f>CONCATENATE("Taxable days in ",E2)</f>
        <v>Taxable days in May</v>
      </c>
      <c r="N7" s="202" t="s">
        <v>50</v>
      </c>
      <c r="O7" s="202" t="str">
        <f>CONCATENATE("Days with food/acc. in ",$E$2)</f>
        <v>Days with food/acc. in May</v>
      </c>
      <c r="P7" s="202" t="str">
        <f>CONCATENATE("Value of benefits in ",$E$2,", DKK")</f>
        <v>Value of benefits in May, DKK</v>
      </c>
      <c r="Q7" s="202" t="str">
        <f>CONCATENATE("Salary in ",$E$2)</f>
        <v>Salary in May</v>
      </c>
      <c r="R7" s="202" t="s">
        <v>51</v>
      </c>
      <c r="S7" s="202" t="s">
        <v>52</v>
      </c>
      <c r="T7" s="202" t="str">
        <f>CONCATENATE("Gross  income in ",$E$2,", DKK")</f>
        <v>Gross  income in May, DKK</v>
      </c>
      <c r="U7" s="213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744.5643</v>
      </c>
      <c r="E202" s="146">
        <f>Kurs!E5</f>
        <v>745.18409999999994</v>
      </c>
      <c r="F202" s="146">
        <f>Kurs!F5</f>
        <v>744.84889999999996</v>
      </c>
      <c r="G202" s="146">
        <f>Kurs!G5</f>
        <v>0</v>
      </c>
      <c r="H202" s="146">
        <f>Kurs!H5</f>
        <v>0</v>
      </c>
      <c r="I202" s="146" t="str">
        <f>Kurs!I5</f>
        <v xml:space="preserve"> 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744.5643</v>
      </c>
      <c r="BM202" s="147">
        <f>Kurs!E5</f>
        <v>745.18409999999994</v>
      </c>
      <c r="BN202" s="147">
        <f>Kurs!F5</f>
        <v>744.84889999999996</v>
      </c>
      <c r="BO202" s="147">
        <f>Kurs!G5</f>
        <v>0</v>
      </c>
      <c r="BP202" s="147">
        <f>Kurs!H5</f>
        <v>0</v>
      </c>
      <c r="BQ202" s="147" t="str">
        <f>Kurs!I5</f>
        <v xml:space="preserve"> 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695.54700000000003</v>
      </c>
      <c r="E203" s="146">
        <f>Kurs!E6</f>
        <v>679.25710000000004</v>
      </c>
      <c r="F203" s="146">
        <f>Kurs!F6</f>
        <v>685.0444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695.54700000000003</v>
      </c>
      <c r="BM203" s="147">
        <f>Kurs!E6</f>
        <v>679.25710000000004</v>
      </c>
      <c r="BN203" s="147">
        <f>Kurs!F6</f>
        <v>685.0444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508.31700000000001</v>
      </c>
      <c r="E204" s="146">
        <f>Kurs!E7</f>
        <v>503.65530000000001</v>
      </c>
      <c r="F204" s="146">
        <f>Kurs!F7</f>
        <v>506.83780000000002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F8" sqref="F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/>
      <c r="D5" s="141">
        <v>744.5643</v>
      </c>
      <c r="E5" s="141">
        <v>745.18409999999994</v>
      </c>
      <c r="F5" s="163">
        <v>744.84889999999996</v>
      </c>
      <c r="G5" s="163"/>
      <c r="H5" s="163"/>
      <c r="I5" s="164" t="s">
        <v>332</v>
      </c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690.79</v>
      </c>
      <c r="C6" s="141"/>
      <c r="D6" s="141">
        <v>695.54700000000003</v>
      </c>
      <c r="E6" s="141">
        <v>679.25710000000004</v>
      </c>
      <c r="F6" s="163">
        <v>685.0444</v>
      </c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336</v>
      </c>
      <c r="B7" s="141">
        <v>513.91999999999996</v>
      </c>
      <c r="C7" s="141"/>
      <c r="D7" s="141">
        <v>508.31700000000001</v>
      </c>
      <c r="E7" s="141">
        <v>503.65530000000001</v>
      </c>
      <c r="F7" s="163">
        <v>506.83780000000002</v>
      </c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/>
    </row>
    <row r="13" spans="1:13" ht="15" customHeight="1" x14ac:dyDescent="0.25">
      <c r="B13" s="178" t="s">
        <v>350</v>
      </c>
    </row>
    <row r="16" spans="1:13" ht="15" customHeight="1" x14ac:dyDescent="0.25">
      <c r="L16" t="s">
        <v>332</v>
      </c>
    </row>
  </sheetData>
  <sheetProtection algorithmName="SHA-512" hashValue="pXfRSm5PmToQ/nOsoPkuZ0mLjqxnKHuE3Lny/8jITDeVPUuDl4HFUIg9hiTBjdIpiP+xI/mXsaBxW2Zt7uSTVg==" saltValue="Ge66i9FYKG/qDh8eM0fmTQ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2023-06-12T14:45:02Z</dcterms:modified>
</cp:coreProperties>
</file>