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E062F437-6E3A-4D72-9171-96F36D84B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F68" i="1" l="1"/>
  <c r="F60" i="1" l="1"/>
  <c r="F43" i="1"/>
</calcChain>
</file>

<file path=xl/sharedStrings.xml><?xml version="1.0" encoding="utf-8"?>
<sst xmlns="http://schemas.openxmlformats.org/spreadsheetml/2006/main" count="205" uniqueCount="85">
  <si>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</si>
  <si>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</si>
  <si>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</si>
  <si>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</si>
  <si>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</si>
  <si>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</si>
  <si>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</si>
  <si>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</si>
  <si>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</si>
  <si>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</si>
  <si>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</si>
  <si>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</si>
  <si>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</si>
  <si>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</si>
  <si>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</si>
  <si>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</si>
  <si>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</si>
  <si>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</si>
  <si>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</si>
  <si>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</si>
  <si>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</si>
  <si>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</si>
  <si>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</si>
  <si>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</si>
  <si>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</si>
  <si>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</si>
  <si>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</si>
  <si>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</si>
  <si>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</si>
  <si>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</si>
  <si>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</si>
  <si>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</si>
  <si>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</si>
  <si>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</si>
  <si>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</si>
  <si>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</si>
  <si>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</si>
  <si>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</si>
  <si>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</si>
  <si>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</si>
  <si>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</si>
  <si>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</si>
  <si>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</si>
  <si>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</si>
  <si>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</si>
  <si>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</si>
  <si>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</si>
  <si>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</si>
  <si>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</si>
  <si>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</si>
  <si>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</si>
  <si>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</si>
  <si>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</si>
  <si>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</si>
  <si>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</si>
  <si>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</si>
  <si>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</si>
  <si>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</si>
  <si>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</si>
  <si>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</si>
  <si>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</si>
  <si>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</si>
  <si>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</si>
  <si>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</si>
  <si>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</si>
  <si>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</si>
  <si>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</si>
  <si>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</si>
  <si>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</si>
  <si>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</si>
  <si>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</si>
  <si>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</si>
  <si>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</si>
  <si>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</si>
  <si>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</si>
  <si>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</si>
  <si>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</si>
  <si>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</si>
  <si>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</si>
  <si>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</si>
  <si>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</si>
  <si>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3. KVARTAL 2024:</t>
  </si>
  <si>
    <t>Afgift 3. kvt. 2024</t>
  </si>
  <si>
    <t>(Ingen eksport i 1. kvt. 2024, hvorfor afgiftssatsen fra 4. kvt. 2020 anvendes)</t>
  </si>
  <si>
    <t>Den 12.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</si>
</sst>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workbookViewId="0">
      <selection activeCell="O75" sqref="O75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3" t="s">
        <v>84</v>
      </c>
    </row>
    <row r="3" spans="1:19" x14ac:dyDescent="0.25">
      <c r="A3" s="33"/>
    </row>
    <row r="4" spans="1:19" x14ac:dyDescent="0.25">
      <c r="A4" s="33"/>
    </row>
    <row r="5" spans="1:19" ht="26.25" x14ac:dyDescent="0.4">
      <c r="C5" s="32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20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20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20" t="s">
        <v>69</v>
      </c>
      <c r="C11" s="19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20"/>
      <c r="C12" s="19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20"/>
      <c r="C13" s="19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83</v>
      </c>
      <c r="J14" s="4">
        <v>0.05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9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0.08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9"/>
      <c r="G22" s="22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4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20"/>
      <c r="D26" s="2"/>
      <c r="E26" s="3"/>
      <c r="F26" s="1"/>
      <c r="G26" s="21"/>
      <c r="H26" s="1"/>
      <c r="J26" s="4" t="s">
        <v>68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9"/>
      <c r="D29" s="9"/>
      <c r="E29" s="9"/>
      <c r="F29" s="30"/>
      <c r="G29" s="30"/>
      <c r="H29" s="30"/>
      <c r="J29" s="4" t="s">
        <v>68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9"/>
      <c r="D32" s="9"/>
      <c r="E32" s="9"/>
      <c r="F32" s="30"/>
      <c r="G32" s="30"/>
      <c r="H32" s="30"/>
      <c r="J32" s="4"/>
      <c r="N32" s="11"/>
    </row>
    <row r="33" spans="2:15" x14ac:dyDescent="0.25">
      <c r="C33" s="31"/>
      <c r="D33" s="31"/>
      <c r="E33" s="31"/>
      <c r="F33" s="30"/>
      <c r="G33" s="30"/>
      <c r="H33" s="30"/>
      <c r="N33" s="11"/>
    </row>
    <row r="34" spans="2:15" x14ac:dyDescent="0.25">
      <c r="B34" s="5"/>
      <c r="C34" s="18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45292</v>
      </c>
      <c r="G39" s="6">
        <v>45323</v>
      </c>
      <c r="H39" s="6">
        <v>45352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4341.95</v>
      </c>
      <c r="G41" s="16">
        <v>2537.1</v>
      </c>
      <c r="H41" s="16">
        <v>1732.29</v>
      </c>
      <c r="J41" s="3"/>
      <c r="M41" t="s">
        <v>71</v>
      </c>
    </row>
    <row r="42" spans="2:15" x14ac:dyDescent="0.25">
      <c r="B42" s="5"/>
      <c r="E42" s="7" t="s">
        <v>10</v>
      </c>
      <c r="F42" s="17">
        <v>42745.73</v>
      </c>
      <c r="G42" s="16">
        <v>21789.25</v>
      </c>
      <c r="H42" s="16">
        <v>15733.26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9.3212252680767449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45292</v>
      </c>
      <c r="G56" s="6">
        <v>45323</v>
      </c>
      <c r="H56" s="6">
        <v>45352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1482.9</v>
      </c>
      <c r="G58" s="16">
        <v>1378.1</v>
      </c>
      <c r="H58" s="16">
        <v>1664.8</v>
      </c>
      <c r="M58" t="s">
        <v>51</v>
      </c>
    </row>
    <row r="59" spans="2:15" x14ac:dyDescent="0.25">
      <c r="C59" s="7"/>
      <c r="D59" s="7"/>
      <c r="E59" s="7" t="s">
        <v>10</v>
      </c>
      <c r="F59" s="16">
        <v>31810.7</v>
      </c>
      <c r="G59" s="16">
        <v>30394.9</v>
      </c>
      <c r="H59" s="16">
        <v>36754</v>
      </c>
      <c r="M59" t="s">
        <v>62</v>
      </c>
    </row>
    <row r="60" spans="2:15" x14ac:dyDescent="0.25">
      <c r="C60" s="2" t="s">
        <v>53</v>
      </c>
      <c r="F60" s="38">
        <f>+(F59+G59+H59)/(F58+G58+H58)</f>
        <v>21.865659109991604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45292</v>
      </c>
      <c r="G64" s="6">
        <v>45323</v>
      </c>
      <c r="H64" s="6">
        <v>45352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775.03</v>
      </c>
      <c r="G66" s="16">
        <v>339.25</v>
      </c>
      <c r="H66" s="16">
        <v>397.69</v>
      </c>
      <c r="N66" s="9"/>
      <c r="O66" s="9"/>
    </row>
    <row r="67" spans="2:15" x14ac:dyDescent="0.25">
      <c r="C67" s="7"/>
      <c r="D67" s="7"/>
      <c r="E67" s="7" t="s">
        <v>10</v>
      </c>
      <c r="F67" s="16">
        <v>5845.91</v>
      </c>
      <c r="G67" s="16">
        <v>2073.35</v>
      </c>
      <c r="H67" s="16">
        <v>2431.73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6.8460286910454569</v>
      </c>
      <c r="G68" s="38"/>
      <c r="H68" s="38"/>
      <c r="J68" s="9" t="s">
        <v>28</v>
      </c>
    </row>
    <row r="69" spans="2:15" x14ac:dyDescent="0.25">
      <c r="C69" s="2"/>
      <c r="F69" s="28"/>
      <c r="G69" s="28"/>
      <c r="H69" s="28"/>
      <c r="J69" s="4"/>
    </row>
    <row r="70" spans="2:15" x14ac:dyDescent="0.25">
      <c r="C70" s="2"/>
      <c r="F70" s="28"/>
      <c r="G70" s="28"/>
      <c r="H70" s="28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45292</v>
      </c>
      <c r="G72" s="6">
        <v>45323</v>
      </c>
      <c r="H72" s="6">
        <v>45352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5">
        <v>4.8</v>
      </c>
      <c r="G74" s="35">
        <v>6.4</v>
      </c>
      <c r="H74" s="35">
        <v>10.4</v>
      </c>
    </row>
    <row r="75" spans="2:15" x14ac:dyDescent="0.25">
      <c r="C75" s="7"/>
      <c r="D75" s="7"/>
      <c r="E75" s="7" t="s">
        <v>10</v>
      </c>
      <c r="F75" s="35">
        <v>37.299999999999997</v>
      </c>
      <c r="G75" s="35">
        <v>49.5</v>
      </c>
      <c r="H75" s="35">
        <v>69.7</v>
      </c>
      <c r="O75" s="40"/>
    </row>
    <row r="76" spans="2:15" x14ac:dyDescent="0.25">
      <c r="C76" s="2" t="s">
        <v>53</v>
      </c>
      <c r="F76" s="38">
        <f>+(F75+G75+H75)/(F74+G74+H74)</f>
        <v>7.2453703703703702</v>
      </c>
      <c r="G76" s="38"/>
      <c r="H76" s="38"/>
      <c r="J76" s="9" t="s">
        <v>28</v>
      </c>
    </row>
    <row r="77" spans="2:15" x14ac:dyDescent="0.25">
      <c r="C77" s="2"/>
      <c r="F77" s="38"/>
      <c r="G77" s="38"/>
      <c r="H77" s="38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45292</v>
      </c>
      <c r="G109" s="6">
        <v>45323</v>
      </c>
      <c r="H109" s="6">
        <v>45352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45292</v>
      </c>
      <c r="G116" s="6">
        <v>45323</v>
      </c>
      <c r="H116" s="6">
        <v>45352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5"/>
      <c r="J167" s="9"/>
    </row>
    <row r="168" spans="3:11" x14ac:dyDescent="0.25">
      <c r="C168" s="2"/>
      <c r="G168" s="25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3"/>
      <c r="F173" s="23"/>
      <c r="G173" s="23" t="s">
        <v>56</v>
      </c>
      <c r="H173" s="23" t="s">
        <v>57</v>
      </c>
      <c r="I173" s="23" t="s">
        <v>58</v>
      </c>
      <c r="J173" s="23" t="s">
        <v>59</v>
      </c>
      <c r="K173" s="23" t="s">
        <v>60</v>
      </c>
    </row>
    <row r="174" spans="3:11" x14ac:dyDescent="0.25">
      <c r="C174" t="s">
        <v>55</v>
      </c>
      <c r="E174" s="26"/>
      <c r="G174" s="26">
        <v>0.25</v>
      </c>
      <c r="H174">
        <v>0.15</v>
      </c>
      <c r="I174" s="24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7"/>
      <c r="F176" s="24"/>
    </row>
    <row r="177" spans="3:11" x14ac:dyDescent="0.25">
      <c r="C177" t="s">
        <v>67</v>
      </c>
      <c r="G177" s="27">
        <v>0.8</v>
      </c>
      <c r="H177" s="24">
        <v>0.7</v>
      </c>
      <c r="I177" s="24">
        <v>1</v>
      </c>
      <c r="J177" s="24">
        <v>0.7</v>
      </c>
      <c r="K177" s="24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2024-06-13T11:12:12Z</cp:lastPrinted>
  <dcterms:created xsi:type="dcterms:W3CDTF">2017-12-11T13:03:43Z</dcterms:created>
  <dcterms:modified xsi:type="dcterms:W3CDTF">2024-06-13T11:12:41Z</dcterms:modified>
</cp:coreProperties>
</file>